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520" windowHeight="5790" tabRatio="712" activeTab="0"/>
  </bookViews>
  <sheets>
    <sheet name="B1" sheetId="1" r:id="rId1"/>
    <sheet name="B76" sheetId="2" r:id="rId2"/>
    <sheet name="B3" sheetId="3" r:id="rId3"/>
    <sheet name="B4" sheetId="4" r:id="rId4"/>
    <sheet name="B6" sheetId="5" r:id="rId5"/>
    <sheet name="B7a" sheetId="6" r:id="rId6"/>
    <sheet name="B7b" sheetId="7" r:id="rId7"/>
    <sheet name="B8" sheetId="8" r:id="rId8"/>
  </sheets>
  <definedNames/>
  <calcPr fullCalcOnLoad="1"/>
</workbook>
</file>

<file path=xl/sharedStrings.xml><?xml version="1.0" encoding="utf-8"?>
<sst xmlns="http://schemas.openxmlformats.org/spreadsheetml/2006/main" count="304" uniqueCount="267">
  <si>
    <t>Sè TT</t>
  </si>
  <si>
    <t>§¬n vÞ</t>
  </si>
  <si>
    <t>T¨ng</t>
  </si>
  <si>
    <t>KÕt n¹p</t>
  </si>
  <si>
    <t>Phôc håi §¶ng tÞch</t>
  </si>
  <si>
    <t>Céng t¨ng</t>
  </si>
  <si>
    <t>Gi¶m</t>
  </si>
  <si>
    <t>Tõ trÇn</t>
  </si>
  <si>
    <t>Khai trõ</t>
  </si>
  <si>
    <t>Xo¸ tªn</t>
  </si>
  <si>
    <t>Xin ra khái §¶ng</t>
  </si>
  <si>
    <t>Céng gi¶m</t>
  </si>
  <si>
    <t>Tæng sè</t>
  </si>
  <si>
    <t>Trong ®ã §V dù bÞ</t>
  </si>
  <si>
    <t>ChuyÓn ®i</t>
  </si>
  <si>
    <t>ChuyÓn ®Õn</t>
  </si>
  <si>
    <t>Ng­êi lËp biÓu</t>
  </si>
  <si>
    <t>A</t>
  </si>
  <si>
    <t>B</t>
  </si>
  <si>
    <t>ChuyÓn SH§ t¹m thêi trong kú</t>
  </si>
  <si>
    <t>TT</t>
  </si>
  <si>
    <t>®¬n vÞ</t>
  </si>
  <si>
    <t>tæng sè ®¶ng viªn</t>
  </si>
  <si>
    <t>Giíi thiÖu ®i</t>
  </si>
  <si>
    <t>TiÕp nhËn vÒ</t>
  </si>
  <si>
    <t>Ghi chó</t>
  </si>
  <si>
    <t>Sè §V thuéc diÖn giíi thiÖu</t>
  </si>
  <si>
    <t>Trong ®ã</t>
  </si>
  <si>
    <t>Sè ®¶ng viªn ®· tiÕp nhËn</t>
  </si>
  <si>
    <t>§¸nh gi¸</t>
  </si>
  <si>
    <t>§· giíi thiÖu</t>
  </si>
  <si>
    <t>%</t>
  </si>
  <si>
    <t>Ch­a giíi thiÖu</t>
  </si>
  <si>
    <t>Sè tèt</t>
  </si>
  <si>
    <t>Sè ch­a tèt</t>
  </si>
  <si>
    <t>Kh¸ng</t>
  </si>
  <si>
    <t>ChØ tiªu</t>
  </si>
  <si>
    <t>Thùc hiÖn</t>
  </si>
  <si>
    <t>Kinh</t>
  </si>
  <si>
    <t>Xinh Mun</t>
  </si>
  <si>
    <t>Tµy</t>
  </si>
  <si>
    <t>Hµ Nh×</t>
  </si>
  <si>
    <t>Th¸i</t>
  </si>
  <si>
    <t>Chu - Ru</t>
  </si>
  <si>
    <t>Hoa</t>
  </si>
  <si>
    <t>Lµo</t>
  </si>
  <si>
    <t>La ChÝ</t>
  </si>
  <si>
    <t xml:space="preserve">               + Phô n÷</t>
  </si>
  <si>
    <t>M­êng</t>
  </si>
  <si>
    <t>La Ha</t>
  </si>
  <si>
    <t xml:space="preserve">               + D©n téc thiÓu sè</t>
  </si>
  <si>
    <t>Nïng</t>
  </si>
  <si>
    <t>Phï L¸</t>
  </si>
  <si>
    <t xml:space="preserve">               + T«n gi¸o</t>
  </si>
  <si>
    <t>M«ng</t>
  </si>
  <si>
    <t>La Hñ</t>
  </si>
  <si>
    <t>Dao</t>
  </si>
  <si>
    <t>Lù</t>
  </si>
  <si>
    <t>Gia Rai</t>
  </si>
  <si>
    <t>L« L«</t>
  </si>
  <si>
    <t>£ - §ª</t>
  </si>
  <si>
    <t>Chøt</t>
  </si>
  <si>
    <t>Ng¸i</t>
  </si>
  <si>
    <t>M¶ng</t>
  </si>
  <si>
    <t>Ba - Na</t>
  </si>
  <si>
    <t>X¬ - §¨ng</t>
  </si>
  <si>
    <t>C¬ Lao</t>
  </si>
  <si>
    <t>S¸n Chay</t>
  </si>
  <si>
    <t>Cèng</t>
  </si>
  <si>
    <t>C¬ Ho</t>
  </si>
  <si>
    <t>Bè Y</t>
  </si>
  <si>
    <t>Ch¨m</t>
  </si>
  <si>
    <t>Si La</t>
  </si>
  <si>
    <t>Pu PÐo</t>
  </si>
  <si>
    <t>HRª</t>
  </si>
  <si>
    <t>M.N«ng</t>
  </si>
  <si>
    <t>Raglai</t>
  </si>
  <si>
    <t>D©n téc kh¸c</t>
  </si>
  <si>
    <t>Thæ</t>
  </si>
  <si>
    <t>Gi¸y</t>
  </si>
  <si>
    <t>II</t>
  </si>
  <si>
    <t>C¬ Tu</t>
  </si>
  <si>
    <t>GiÎ Triªng</t>
  </si>
  <si>
    <t>§¹o Tin Lµnh</t>
  </si>
  <si>
    <t>M¹</t>
  </si>
  <si>
    <t>§¹o PhËt</t>
  </si>
  <si>
    <t>Kh¬ Mó</t>
  </si>
  <si>
    <t>§¹o Cao §µi</t>
  </si>
  <si>
    <t xml:space="preserve">                  + Trung häc chuyªn nghiÖp</t>
  </si>
  <si>
    <t>Co</t>
  </si>
  <si>
    <t>§¹o Hoµ H¶o</t>
  </si>
  <si>
    <t xml:space="preserve">                  + Cao ®¼ng</t>
  </si>
  <si>
    <t>Tµ ¤i</t>
  </si>
  <si>
    <t>§¹o Håi</t>
  </si>
  <si>
    <t xml:space="preserve">                  + §¹i häc</t>
  </si>
  <si>
    <t>Ch¬ - Ro</t>
  </si>
  <si>
    <t xml:space="preserve">                  + Th¹c sÜ</t>
  </si>
  <si>
    <t xml:space="preserve">                  + TiÕn sÜ khoa häc</t>
  </si>
  <si>
    <t>§¶ng viªn trong danh s¸ch cã ®Õn cuèi kú b¸o c¸o</t>
  </si>
  <si>
    <t>Trong ®ã:+ Dù bÞ</t>
  </si>
  <si>
    <t xml:space="preserve">               + §oµn viªn TNCS HCM</t>
  </si>
  <si>
    <t xml:space="preserve">               + Qu©n nh©n xuÊt ngò</t>
  </si>
  <si>
    <t>Ph©n tÝch ®éi ngò ®¶ng viªn</t>
  </si>
  <si>
    <t>1. Tuæi ®êi: + 18 ®Õn 30 tuæi</t>
  </si>
  <si>
    <t xml:space="preserve">                     + 31 ®Õn 40 tuæi</t>
  </si>
  <si>
    <t xml:space="preserve">                     + 41 ®Õn 50 tuæi</t>
  </si>
  <si>
    <t xml:space="preserve">                     + 51 ®Õn 60 tuæi </t>
  </si>
  <si>
    <t xml:space="preserve">                     + 61 tuæi trë lªn</t>
  </si>
  <si>
    <t xml:space="preserve">                     + Tuæi b×nh qu©n</t>
  </si>
  <si>
    <t>2. Thêi gian kÕt n¹p vµo ®¶ng:</t>
  </si>
  <si>
    <t xml:space="preserve">                    + Tr­íc th¸ng 8/1945</t>
  </si>
  <si>
    <t xml:space="preserve">                    + Tõ 1/5/1975 ®Õn nay</t>
  </si>
  <si>
    <t>3. §¶ng viªn cã ®ñ</t>
  </si>
  <si>
    <t>4. Tr×nh ®é häc vÊn phæ th«ng</t>
  </si>
  <si>
    <t xml:space="preserve">                   + TiÓu häc</t>
  </si>
  <si>
    <t xml:space="preserve">                   + Trung häc c¬ së</t>
  </si>
  <si>
    <t xml:space="preserve">                   + Trung häc Phæ th«ng</t>
  </si>
  <si>
    <t>5. Tr×nh ®é chuyªn m«n nghiÖp vô</t>
  </si>
  <si>
    <t>6. Chøc danh khoa häc</t>
  </si>
  <si>
    <t xml:space="preserve">                  + Phã gi¸o s­</t>
  </si>
  <si>
    <t xml:space="preserve">                  + Gi¸o s­</t>
  </si>
  <si>
    <t>7. Tr×nh ®é lý luËn chÝnh trÞ</t>
  </si>
  <si>
    <t xml:space="preserve">                 + S¬ cÊp</t>
  </si>
  <si>
    <t xml:space="preserve">                 + Trung cÊp</t>
  </si>
  <si>
    <t xml:space="preserve">                 + Cao cÊp, cö nh©n</t>
  </si>
  <si>
    <t>Tªn D©n téc, T«n gi¸o</t>
  </si>
  <si>
    <t>I</t>
  </si>
  <si>
    <t>§.viªn chia theo d©n téc:</t>
  </si>
  <si>
    <t>Kh¬ me</t>
  </si>
  <si>
    <t>Pµ thÎn</t>
  </si>
  <si>
    <t>S¸n R×u</t>
  </si>
  <si>
    <t>B R©u</t>
  </si>
  <si>
    <t>Xtiªng</t>
  </si>
  <si>
    <t>Q.tÞch gèc N­íc ngoµi</t>
  </si>
  <si>
    <t>§.viªn trong c¸c t«n gi¸o</t>
  </si>
  <si>
    <t>100,00</t>
  </si>
  <si>
    <t>§¹o Thiªn chóa</t>
  </si>
  <si>
    <t>§¹o Kh¸c</t>
  </si>
  <si>
    <t>Tû lÖ (%)</t>
  </si>
  <si>
    <t>Bru - V©n KiÒu</t>
  </si>
  <si>
    <t>R¬ - M¨m</t>
  </si>
  <si>
    <r>
      <t>¬</t>
    </r>
    <r>
      <rPr>
        <sz val="12"/>
        <rFont val=".VnTime"/>
        <family val="2"/>
      </rPr>
      <t xml:space="preserve"> §u</t>
    </r>
  </si>
  <si>
    <t>N¨m b¸o c¸o</t>
  </si>
  <si>
    <t>1. C¸n bé ®¶ng chuyªn tr¸ch</t>
  </si>
  <si>
    <t>5. Viªn chøc ho¹t ®éng sù nghiÖp</t>
  </si>
  <si>
    <t>I.§¶ng viªn ®ang lµm viÖc vµ c«ng t¸c (I=1+2+...+15)</t>
  </si>
  <si>
    <t>2. C¸n bé ®oµn thÓ chuyªn tr¸ch</t>
  </si>
  <si>
    <t>3. C¸n bé d©n cö (bÇu cö)</t>
  </si>
  <si>
    <t>4. C¸n bé c«ng chøc c¬ quan nhµ n­íc</t>
  </si>
  <si>
    <t>C¬ quan hµnh chÝnh</t>
  </si>
  <si>
    <t>C¬ së sù nghiÖp</t>
  </si>
  <si>
    <t>KÕt qu¶ ®¸nh gi¸:</t>
  </si>
  <si>
    <t>Trong ®ã: Sè chi bé ®· ®­îc ®¸nh gi¸ chÊt l­îng:</t>
  </si>
  <si>
    <t>§¶ng viªn cã ®Õn thêi ®iÓm ®¸nh gi¸ chÊt l­îng</t>
  </si>
  <si>
    <t>Ph©n tÝch kÕt qu¶ ®¶ng viªn ®· ®­îc ®¸nh gi¸ chÊt l­îng</t>
  </si>
  <si>
    <t>I. C¸c danh hiÖu:</t>
  </si>
  <si>
    <t xml:space="preserve"> 1. Danh hiÖu anh hïng:</t>
  </si>
  <si>
    <t xml:space="preserve"> 2. C¸n bé l·o thµnh c¸ch m¹ng</t>
  </si>
  <si>
    <t>II. §­îc khen th­ëng</t>
  </si>
  <si>
    <t>1. Hu©n ch­¬ng c¸c lo¹i</t>
  </si>
  <si>
    <t>a. Hu©n ch­¬ng bËc cao</t>
  </si>
  <si>
    <t xml:space="preserve"> + H¹ng nhÊt</t>
  </si>
  <si>
    <t xml:space="preserve"> + H¹ng ba</t>
  </si>
  <si>
    <t>2. Huy ch­¬ng c¸c lo¹i</t>
  </si>
  <si>
    <t>4. B»ng khen</t>
  </si>
  <si>
    <t>5. C¸c h×nh thøc khen th­ëng kh¸c</t>
  </si>
  <si>
    <t xml:space="preserve"> + GiÊy khen c¸c lo¹i</t>
  </si>
  <si>
    <t xml:space="preserve">   Ng­êi lËp biÓu</t>
  </si>
  <si>
    <t xml:space="preserve">               + §­îc miÔn c«ng t¸c - sinh ho¹t  §¶ng</t>
  </si>
  <si>
    <t xml:space="preserve">                    + Tõ 8/1945 ®Õn 20/7/1954</t>
  </si>
  <si>
    <t xml:space="preserve">                    + Tõ 21/7/1954 ®Õn 30/4/1975</t>
  </si>
  <si>
    <t xml:space="preserve">                   + Ch­a biÕt ch÷ Quèc ng÷</t>
  </si>
  <si>
    <t xml:space="preserve">                   + BiÕt ®äc, biÕt viÕt ch÷ Quèc ng÷</t>
  </si>
  <si>
    <t xml:space="preserve">                  + C«ng nh©n kü thuËt, nh©n viªn nghiÖp vô</t>
  </si>
  <si>
    <t>x</t>
  </si>
  <si>
    <t>Chia ra: 1) §¶ng viªn ®­îc miÔn ®¸nh gi¸ chÊt l­îng</t>
  </si>
  <si>
    <t xml:space="preserve">             2) §¶ng viªn ch­a ®­îc ®¸nh gi¸ chÊt l­îng</t>
  </si>
  <si>
    <t xml:space="preserve">             3) §¶ng viªn ®· ®­îc ®¸nh gi¸ chÊt l­îng</t>
  </si>
  <si>
    <t>Trong ®ã: §ñ t­ c¸ch nh­ng cã mÆt cßn h¹n chÕ</t>
  </si>
  <si>
    <t>Chia ra: 1) Ch­a tËn tuþ víi c«ng viÖc ...</t>
  </si>
  <si>
    <t xml:space="preserve">             2) Cßn khuyÕt ®iÓm trong c«ng t¸c SH§</t>
  </si>
  <si>
    <t xml:space="preserve">             3) Lµ ng­êi ®øng ®Çu c¬ quan, ®¬n vÞ; lµ BÝ th­ cÊp uû ch­a hoµn thµnh nhiÖm vô ...</t>
  </si>
  <si>
    <t>Chia ra: 1) BÞ thi hµnh kû luËt cña §¶ng, chÝnh quyÒn,
 ®oµn thÓ trong n¨m</t>
  </si>
  <si>
    <t xml:space="preserve"> 4. NghÖ sÜ nh©n d©n</t>
  </si>
  <si>
    <t xml:space="preserve"> 5. Nhµ gi¸o nh©n d©n</t>
  </si>
  <si>
    <t xml:space="preserve"> 6. ThÇy thuèc nh©n d©n</t>
  </si>
  <si>
    <t xml:space="preserve"> 7. Gia ®×nh cã c«ng víi c¸ch m¹ng</t>
  </si>
  <si>
    <t xml:space="preserve"> 8. Gia ®×nh liÖt sü</t>
  </si>
  <si>
    <t>b. Hu©n ch­¬ng Kh¸ng chiÕn</t>
  </si>
  <si>
    <t>c. Hu©n ch­¬ng ChiÕn c«ng</t>
  </si>
  <si>
    <t>d. Hu©n ch­¬ng ChiÕn sü vÎ vang</t>
  </si>
  <si>
    <t xml:space="preserve"> + H¹ng Nh×</t>
  </si>
  <si>
    <t xml:space="preserve"> + H¹ng Ba</t>
  </si>
  <si>
    <t xml:space="preserve"> + H¹ng NhÊt</t>
  </si>
  <si>
    <t>3. Huy hiÖu §¶ng c¸c lo¹i</t>
  </si>
  <si>
    <t xml:space="preserve"> + Huy hiÖu §¶ng 70 n¨m</t>
  </si>
  <si>
    <t xml:space="preserve"> + Huy hiÖu §¶ng 60 n¨m</t>
  </si>
  <si>
    <t xml:space="preserve"> + Huy hiÖu §¶ng 40 n¨m</t>
  </si>
  <si>
    <t xml:space="preserve"> + Huy hiÖu §¶ng 50 n¨m</t>
  </si>
  <si>
    <t xml:space="preserve"> + Huy hiÖu §¶ng 30 n¨m</t>
  </si>
  <si>
    <t xml:space="preserve"> + Kû niÖm ch­¬ng.</t>
  </si>
  <si>
    <t xml:space="preserve">                  +  TiÕn sÜ</t>
  </si>
  <si>
    <t xml:space="preserve"> c) Hoµn thµnh nhiÖm vô</t>
  </si>
  <si>
    <t xml:space="preserve"> d) YÕu kÐm</t>
  </si>
  <si>
    <t xml:space="preserve"> b) Hoµn thµnh tèt nhiÖm vô</t>
  </si>
  <si>
    <t xml:space="preserve"> a) Trong s¹ch, v÷ng m¹nh</t>
  </si>
  <si>
    <t>Trong ®ã: Trong s¹ch, v÷ng m¹nh tiªu biÓu</t>
  </si>
  <si>
    <t>A. §¶ng viªn ®ñ t­ c¸ch, hoµn thµnh xuÊt s¾c nhiÖm vô</t>
  </si>
  <si>
    <t>C. §¶ng viªn ®ñ t­ c¸ch hoµn thµnh nhiÖm vô</t>
  </si>
  <si>
    <t>B. §ñ t­ c¸ch hoµn thµnh tèt nhiÖm vô</t>
  </si>
  <si>
    <t>D. §¶ng viªn vi ph¹m t­ c¸ch hoÆc kh«ng hoµn thµnh nhiÖm vô</t>
  </si>
  <si>
    <t xml:space="preserve">                    + 30 n¨m tuæi §¶ng</t>
  </si>
  <si>
    <t xml:space="preserve">                    + 40 n¨m tuæi §¶ng</t>
  </si>
  <si>
    <t xml:space="preserve">                    + 50 n¨m tuæi §¶ng</t>
  </si>
  <si>
    <t xml:space="preserve">                    + 55 n¨m tuæi §¶ng</t>
  </si>
  <si>
    <t xml:space="preserve">                    + 60 n¨m tuæi §¶ng</t>
  </si>
  <si>
    <t xml:space="preserve">                    + 65 n¨m tuæi §¶ng</t>
  </si>
  <si>
    <t xml:space="preserve">                    + 70 n¨m tuæi §¶ng</t>
  </si>
  <si>
    <t xml:space="preserve">                    + 75 n¨m tuæi §¶ng</t>
  </si>
  <si>
    <t xml:space="preserve">             4) Kh«ng chÊp hµnh sù ph©n c«ng, g©y mÊt ®oµn kÕt ...</t>
  </si>
  <si>
    <t xml:space="preserve">              2) Qua kiÓm ®iÓm ph¸t hiÖn vi ph¹m t­ c¸ch ®¶ng viªn.</t>
  </si>
  <si>
    <t xml:space="preserve">              3) C¬ quan qu¶n lý, chi bé ®¸nh gi¸ kh«ng hoµn
                  thµnh nhiÖm vô.</t>
  </si>
  <si>
    <t>c) Bµ mÑ ViÖt Nam Anh hïng</t>
  </si>
  <si>
    <t>a) Anh hïng Lùc l­îng vò trang</t>
  </si>
  <si>
    <t>b) Anh hïng Lao ®éng</t>
  </si>
  <si>
    <t xml:space="preserve"> 3. C¸n bé TiÒn khëi nghÜa</t>
  </si>
  <si>
    <t xml:space="preserve"> + H¹ng nh×</t>
  </si>
  <si>
    <t xml:space="preserve"> + Huy hiÖu §¶ng 65 n¨m</t>
  </si>
  <si>
    <t xml:space="preserve"> + Huy hiÖu §¶ng 55 n¨m</t>
  </si>
  <si>
    <t>T/M CÊp ñy c¬ së</t>
  </si>
  <si>
    <t>t/m cÊp ñy c¬ së</t>
  </si>
  <si>
    <t>chi bé trùc thuéc ®b c¬ së</t>
  </si>
  <si>
    <t>6. C«ng nh©n, nh©n viªn phôc vô c¬ quan</t>
  </si>
  <si>
    <t>7. SÜ Quan, chiÕn sü qu©n ®éi</t>
  </si>
  <si>
    <t>8. Häc sinh, sinh viªn chuyªn nghiÖp</t>
  </si>
  <si>
    <t>2=4+5+6</t>
  </si>
  <si>
    <t>Chia theo lo¹i h×nh</t>
  </si>
  <si>
    <t>A. Sè chi bé trùc thuéc ®¶ng bé c¬ së:</t>
  </si>
  <si>
    <t>chia theo lo¹i h×nh</t>
  </si>
  <si>
    <t>chuyÓn ®Õn</t>
  </si>
  <si>
    <t>Tæng sè §V ®Õn 31/12/12</t>
  </si>
  <si>
    <t>§¶ng viªn cã ®Õn 31/12/13</t>
  </si>
  <si>
    <t>…………………..., ngµy  ... th¸ng       n¨m 2013</t>
  </si>
  <si>
    <r>
      <t>………….</t>
    </r>
    <r>
      <rPr>
        <b/>
        <i/>
        <sz val="12"/>
        <rFont val=".VnTime"/>
        <family val="2"/>
      </rPr>
      <t>, ngµy ... th¸ng …….. n¨m 2013</t>
    </r>
  </si>
  <si>
    <t>N¨m 2013</t>
  </si>
  <si>
    <t>Ghi chó: ®Ò nghÞ kh«ng söa biÓu mÉu</t>
  </si>
  <si>
    <t>B¸o c¸o thùc hiÖn Quy ®Þnh 76 cña Bé ChÝnh trÞ</t>
  </si>
  <si>
    <t>B¸o c¸o t¨ng gi¶m ®¶ng viªn (tõ 1/1/2013 ®Õn 31/12/2013)</t>
  </si>
  <si>
    <t>B¸o c¸o ®éi ngò ®¶ng viªn cã ®Õn 31/12/2013</t>
  </si>
  <si>
    <t>……………...,  ngµy ... th¸ng ….. n¨m 2013</t>
  </si>
  <si>
    <t>b¸o c¸o ®¶ng viªn chia theo d©n téc vµ trong c¸c t«n gi¸o</t>
  </si>
  <si>
    <t>………………...,  ngµy  …  th¸ng …..  n¨m 2013</t>
  </si>
  <si>
    <t>ghi chó: ®Ò nghÞ kh«ng söa biÓu mÉu</t>
  </si>
  <si>
    <t>b¸o c¸o ®¶ng viªn theo nghÒ nghiÖp vµ c«ng t¸c ®Õn 31/12/2013</t>
  </si>
  <si>
    <t>b¸o c¸o ®¸nh gi¸ chÊt l­îng chi bé trùc thuéc c¬ së n¨m 2013</t>
  </si>
  <si>
    <t>b¸o c¸o chÊt l­îng ®¶ng viªn n¨m 2013</t>
  </si>
  <si>
    <t>Ghi chó: dµnh cho ®¶ng bé c¬ së, kh«ng söa biÓu mÉu</t>
  </si>
  <si>
    <t>b¸o c¸o khen th­ëng ®¶ng viªn n¨m 2013</t>
  </si>
  <si>
    <t>……………………., ngµy  ...  th¸ng….. n¨m 2013</t>
  </si>
  <si>
    <t>BiÓu sè 1</t>
  </si>
  <si>
    <t>BiÓu sè 2</t>
  </si>
  <si>
    <t>BiÓu sè 3</t>
  </si>
  <si>
    <t>BiÓu sè 4</t>
  </si>
  <si>
    <t>BiÓu sè 6</t>
  </si>
  <si>
    <t>BiÓu 7a</t>
  </si>
  <si>
    <t>BiÓu 7b</t>
  </si>
  <si>
    <t>BiÓu sè 8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</si>
</sst>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;[Red]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0"/>
    <numFmt numFmtId="171" formatCode="0.000;[Red]0.000"/>
    <numFmt numFmtId="172" formatCode="0.00;[Red]0.00"/>
    <numFmt numFmtId="173" formatCode="[$€-2]\ #,##0.00_);[Red]\([$€-2]\ #,##0.00\)"/>
    <numFmt numFmtId="174" formatCode="0.000"/>
  </numFmts>
  <fonts count="48">
    <font>
      <sz val="14"/>
      <name val=".VnTime"/>
      <family val="0"/>
    </font>
    <font>
      <b/>
      <sz val="10"/>
      <name val=".VnArial Narrow"/>
      <family val="2"/>
    </font>
    <font>
      <b/>
      <sz val="8"/>
      <name val=".VnArial Narrow"/>
      <family val="2"/>
    </font>
    <font>
      <b/>
      <sz val="8"/>
      <name val=".VnArial NarrowH"/>
      <family val="2"/>
    </font>
    <font>
      <sz val="14"/>
      <name val=".VnTimeH"/>
      <family val="2"/>
    </font>
    <font>
      <b/>
      <sz val="14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i/>
      <sz val="14"/>
      <name val=".VnTime"/>
      <family val="2"/>
    </font>
    <font>
      <sz val="12"/>
      <name val=".VnArial Narrow"/>
      <family val="2"/>
    </font>
    <font>
      <b/>
      <sz val="14"/>
      <name val=".VnArial Narrow"/>
      <family val="2"/>
    </font>
    <font>
      <b/>
      <sz val="12"/>
      <name val=".VnTimeH"/>
      <family val="2"/>
    </font>
    <font>
      <sz val="12"/>
      <name val=".VnTime"/>
      <family val="0"/>
    </font>
    <font>
      <b/>
      <sz val="12"/>
      <name val=".VnArial Narrow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i/>
      <sz val="12"/>
      <name val=".VnTime"/>
      <family val="2"/>
    </font>
    <font>
      <sz val="14"/>
      <name val=".VnArial Narrow"/>
      <family val="2"/>
    </font>
    <font>
      <sz val="11"/>
      <name val=".VnArial Narrow"/>
      <family val="2"/>
    </font>
    <font>
      <sz val="11"/>
      <color indexed="12"/>
      <name val=".VnArial Narrow"/>
      <family val="2"/>
    </font>
    <font>
      <sz val="10"/>
      <name val=".VnArial Narrow"/>
      <family val="2"/>
    </font>
    <font>
      <b/>
      <sz val="11"/>
      <name val=".VnArial Narrow"/>
      <family val="2"/>
    </font>
    <font>
      <b/>
      <i/>
      <sz val="12"/>
      <name val=".VnArial Narrow"/>
      <family val="2"/>
    </font>
    <font>
      <sz val="12"/>
      <color indexed="10"/>
      <name val=".VnTime"/>
      <family val="2"/>
    </font>
    <font>
      <b/>
      <sz val="13"/>
      <name val=".VnTimeH"/>
      <family val="2"/>
    </font>
    <font>
      <b/>
      <sz val="13"/>
      <name val=".VnTime"/>
      <family val="2"/>
    </font>
    <font>
      <sz val="12"/>
      <name val=".VnTimeH"/>
      <family val="2"/>
    </font>
    <font>
      <i/>
      <sz val="10"/>
      <name val=".VnArial Narrow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sz val="10"/>
      <name val=".VnArial NarrowH"/>
      <family val="2"/>
    </font>
    <font>
      <sz val="14"/>
      <color indexed="10"/>
      <name val=".VnTime"/>
      <family val="2"/>
    </font>
    <font>
      <sz val="10"/>
      <name val=".VnTime"/>
      <family val="2"/>
    </font>
    <font>
      <b/>
      <i/>
      <sz val="10"/>
      <name val=".VnArial Narrow"/>
      <family val="2"/>
    </font>
    <font>
      <b/>
      <sz val="10"/>
      <name val=".VnTime"/>
      <family val="2"/>
    </font>
    <font>
      <b/>
      <i/>
      <sz val="10"/>
      <name val=".VnTime"/>
      <family val="2"/>
    </font>
    <font>
      <i/>
      <sz val="10"/>
      <name val=".VnTime"/>
      <family val="2"/>
    </font>
    <font>
      <b/>
      <sz val="10"/>
      <name val=".VnTimeH"/>
      <family val="2"/>
    </font>
    <font>
      <sz val="10"/>
      <name val=".VnTimeH"/>
      <family val="2"/>
    </font>
    <font>
      <sz val="10"/>
      <color indexed="10"/>
      <name val=".VnTime"/>
      <family val="2"/>
    </font>
    <font>
      <sz val="13"/>
      <name val=".VnTimeH"/>
      <family val="2"/>
    </font>
    <font>
      <b/>
      <i/>
      <sz val="13"/>
      <name val=".VnTime"/>
      <family val="2"/>
    </font>
    <font>
      <b/>
      <i/>
      <sz val="11"/>
      <name val=".VnArial Narrow"/>
      <family val="2"/>
    </font>
    <font>
      <sz val="10"/>
      <name val=".VnArial NarrowH"/>
      <family val="2"/>
    </font>
    <font>
      <u val="single"/>
      <sz val="12.6"/>
      <color indexed="12"/>
      <name val=".VnTime"/>
      <family val="0"/>
    </font>
    <font>
      <u val="single"/>
      <sz val="12.6"/>
      <color indexed="36"/>
      <name val=".VnTime"/>
      <family val="0"/>
    </font>
    <font>
      <i/>
      <sz val="12"/>
      <name val=".VnArial Narrow"/>
      <family val="2"/>
    </font>
    <font>
      <b/>
      <u val="single"/>
      <sz val="14"/>
      <name val=".VnTim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2" fillId="0" borderId="0" xfId="0" applyFont="1" applyBorder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2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2" fillId="0" borderId="0" xfId="0" applyNumberFormat="1" applyFont="1" applyAlignment="1">
      <alignment/>
    </xf>
    <xf numFmtId="0" fontId="31" fillId="0" borderId="0" xfId="0" applyFont="1" applyAlignment="1">
      <alignment/>
    </xf>
    <xf numFmtId="0" fontId="27" fillId="2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/>
    </xf>
    <xf numFmtId="0" fontId="34" fillId="0" borderId="0" xfId="0" applyFont="1" applyAlignment="1">
      <alignment horizontal="center"/>
    </xf>
    <xf numFmtId="0" fontId="39" fillId="0" borderId="0" xfId="0" applyFont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/>
    </xf>
    <xf numFmtId="0" fontId="14" fillId="2" borderId="4" xfId="0" applyFont="1" applyFill="1" applyBorder="1" applyAlignment="1">
      <alignment/>
    </xf>
    <xf numFmtId="0" fontId="12" fillId="2" borderId="4" xfId="0" applyFont="1" applyFill="1" applyBorder="1" applyAlignment="1">
      <alignment/>
    </xf>
    <xf numFmtId="0" fontId="15" fillId="2" borderId="4" xfId="0" applyFont="1" applyFill="1" applyBorder="1" applyAlignment="1">
      <alignment/>
    </xf>
    <xf numFmtId="0" fontId="12" fillId="2" borderId="5" xfId="0" applyFont="1" applyFill="1" applyBorder="1" applyAlignment="1">
      <alignment/>
    </xf>
    <xf numFmtId="0" fontId="14" fillId="2" borderId="6" xfId="0" applyFont="1" applyFill="1" applyBorder="1" applyAlignment="1">
      <alignment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/>
    </xf>
    <xf numFmtId="2" fontId="12" fillId="0" borderId="8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left"/>
      <protection locked="0"/>
    </xf>
    <xf numFmtId="0" fontId="25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4" fillId="2" borderId="9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5" xfId="0" applyFont="1" applyFill="1" applyBorder="1" applyAlignment="1">
      <alignment horizontal="center"/>
    </xf>
    <xf numFmtId="0" fontId="12" fillId="2" borderId="7" xfId="0" applyFont="1" applyFill="1" applyBorder="1" applyAlignment="1">
      <alignment/>
    </xf>
    <xf numFmtId="2" fontId="14" fillId="2" borderId="11" xfId="0" applyNumberFormat="1" applyFont="1" applyFill="1" applyBorder="1" applyAlignment="1">
      <alignment horizontal="center" vertical="center" wrapText="1"/>
    </xf>
    <xf numFmtId="2" fontId="14" fillId="2" borderId="8" xfId="15" applyNumberFormat="1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/>
    </xf>
    <xf numFmtId="0" fontId="14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/>
    </xf>
    <xf numFmtId="0" fontId="14" fillId="2" borderId="8" xfId="0" applyFont="1" applyFill="1" applyBorder="1" applyAlignment="1">
      <alignment horizontal="center" vertical="center"/>
    </xf>
    <xf numFmtId="2" fontId="12" fillId="0" borderId="0" xfId="0" applyNumberFormat="1" applyFont="1" applyAlignment="1" applyProtection="1">
      <alignment/>
      <protection locked="0"/>
    </xf>
    <xf numFmtId="0" fontId="12" fillId="0" borderId="8" xfId="0" applyFont="1" applyBorder="1" applyAlignment="1" applyProtection="1">
      <alignment/>
      <protection locked="0"/>
    </xf>
    <xf numFmtId="172" fontId="14" fillId="0" borderId="12" xfId="0" applyNumberFormat="1" applyFont="1" applyBorder="1" applyAlignment="1" applyProtection="1">
      <alignment horizontal="center" vertical="center"/>
      <protection locked="0"/>
    </xf>
    <xf numFmtId="0" fontId="20" fillId="2" borderId="13" xfId="0" applyFont="1" applyFill="1" applyBorder="1" applyAlignment="1">
      <alignment horizontal="center" vertical="center" wrapText="1"/>
    </xf>
    <xf numFmtId="0" fontId="14" fillId="0" borderId="0" xfId="0" applyFont="1" applyAlignment="1" applyProtection="1">
      <alignment horizontal="center"/>
      <protection locked="0"/>
    </xf>
    <xf numFmtId="0" fontId="30" fillId="2" borderId="14" xfId="0" applyFont="1" applyFill="1" applyBorder="1" applyAlignment="1">
      <alignment horizontal="center" vertical="center"/>
    </xf>
    <xf numFmtId="0" fontId="33" fillId="2" borderId="7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/>
    </xf>
    <xf numFmtId="0" fontId="35" fillId="2" borderId="4" xfId="0" applyFont="1" applyFill="1" applyBorder="1" applyAlignment="1">
      <alignment/>
    </xf>
    <xf numFmtId="0" fontId="32" fillId="2" borderId="4" xfId="0" applyFont="1" applyFill="1" applyBorder="1" applyAlignment="1">
      <alignment/>
    </xf>
    <xf numFmtId="0" fontId="32" fillId="2" borderId="5" xfId="0" applyFont="1" applyFill="1" applyBorder="1" applyAlignment="1">
      <alignment/>
    </xf>
    <xf numFmtId="0" fontId="20" fillId="0" borderId="7" xfId="0" applyFont="1" applyBorder="1" applyAlignment="1" applyProtection="1">
      <alignment horizontal="center"/>
      <protection locked="0"/>
    </xf>
    <xf numFmtId="170" fontId="20" fillId="3" borderId="1" xfId="0" applyNumberFormat="1" applyFont="1" applyFill="1" applyBorder="1" applyAlignment="1">
      <alignment horizontal="left" indent="1"/>
    </xf>
    <xf numFmtId="0" fontId="20" fillId="0" borderId="1" xfId="0" applyFont="1" applyBorder="1" applyAlignment="1" applyProtection="1">
      <alignment horizontal="left" indent="1"/>
      <protection locked="0"/>
    </xf>
    <xf numFmtId="0" fontId="32" fillId="0" borderId="0" xfId="0" applyFont="1" applyAlignment="1" applyProtection="1">
      <alignment horizontal="left" indent="1"/>
      <protection locked="0"/>
    </xf>
    <xf numFmtId="0" fontId="34" fillId="0" borderId="0" xfId="0" applyFont="1" applyAlignment="1" applyProtection="1">
      <alignment horizontal="center"/>
      <protection locked="0"/>
    </xf>
    <xf numFmtId="0" fontId="40" fillId="0" borderId="0" xfId="0" applyFont="1" applyAlignment="1" applyProtection="1">
      <alignment horizontal="center"/>
      <protection locked="0"/>
    </xf>
    <xf numFmtId="0" fontId="20" fillId="3" borderId="1" xfId="0" applyFont="1" applyFill="1" applyBorder="1" applyAlignment="1" applyProtection="1">
      <alignment horizontal="center"/>
      <protection/>
    </xf>
    <xf numFmtId="0" fontId="43" fillId="2" borderId="14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 wrapText="1"/>
    </xf>
    <xf numFmtId="0" fontId="34" fillId="2" borderId="4" xfId="0" applyFont="1" applyFill="1" applyBorder="1" applyAlignment="1">
      <alignment/>
    </xf>
    <xf numFmtId="0" fontId="32" fillId="2" borderId="4" xfId="0" applyFont="1" applyFill="1" applyBorder="1" applyAlignment="1">
      <alignment wrapText="1"/>
    </xf>
    <xf numFmtId="0" fontId="32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 vertical="center"/>
      <protection locked="0"/>
    </xf>
    <xf numFmtId="0" fontId="32" fillId="0" borderId="7" xfId="0" applyFont="1" applyBorder="1" applyAlignment="1" applyProtection="1">
      <alignment horizontal="center"/>
      <protection locked="0"/>
    </xf>
    <xf numFmtId="0" fontId="34" fillId="2" borderId="1" xfId="0" applyFont="1" applyFill="1" applyBorder="1" applyAlignment="1" applyProtection="1">
      <alignment horizontal="center"/>
      <protection/>
    </xf>
    <xf numFmtId="0" fontId="32" fillId="2" borderId="1" xfId="0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10" fillId="2" borderId="9" xfId="21" applyFont="1" applyFill="1" applyBorder="1" applyAlignment="1">
      <alignment horizontal="center" vertical="center" wrapText="1"/>
      <protection/>
    </xf>
    <xf numFmtId="0" fontId="10" fillId="2" borderId="10" xfId="21" applyFont="1" applyFill="1" applyBorder="1" applyAlignment="1">
      <alignment horizontal="center" vertical="center" wrapText="1"/>
      <protection/>
    </xf>
    <xf numFmtId="0" fontId="1" fillId="2" borderId="5" xfId="21" applyFont="1" applyFill="1" applyBorder="1" applyAlignment="1">
      <alignment horizontal="center" wrapText="1"/>
      <protection/>
    </xf>
    <xf numFmtId="0" fontId="1" fillId="2" borderId="7" xfId="21" applyFont="1" applyFill="1" applyBorder="1" applyAlignment="1">
      <alignment horizontal="center" vertical="center" wrapText="1"/>
      <protection/>
    </xf>
    <xf numFmtId="0" fontId="15" fillId="2" borderId="4" xfId="21" applyFont="1" applyFill="1" applyBorder="1">
      <alignment/>
      <protection/>
    </xf>
    <xf numFmtId="0" fontId="12" fillId="2" borderId="4" xfId="21" applyFont="1" applyFill="1" applyBorder="1">
      <alignment/>
      <protection/>
    </xf>
    <xf numFmtId="0" fontId="16" fillId="2" borderId="4" xfId="21" applyFont="1" applyFill="1" applyBorder="1">
      <alignment/>
      <protection/>
    </xf>
    <xf numFmtId="0" fontId="12" fillId="2" borderId="5" xfId="21" applyFont="1" applyFill="1" applyBorder="1">
      <alignment/>
      <protection/>
    </xf>
    <xf numFmtId="0" fontId="28" fillId="0" borderId="0" xfId="0" applyFont="1" applyBorder="1" applyAlignment="1" applyProtection="1">
      <alignment/>
      <protection locked="0"/>
    </xf>
    <xf numFmtId="0" fontId="20" fillId="0" borderId="7" xfId="0" applyFont="1" applyBorder="1" applyAlignment="1" applyProtection="1">
      <alignment horizontal="left" indent="1"/>
      <protection locked="0"/>
    </xf>
    <xf numFmtId="0" fontId="6" fillId="4" borderId="4" xfId="21" applyFont="1" applyFill="1" applyBorder="1">
      <alignment/>
      <protection/>
    </xf>
    <xf numFmtId="0" fontId="6" fillId="4" borderId="6" xfId="21" applyFont="1" applyFill="1" applyBorder="1">
      <alignment/>
      <protection/>
    </xf>
    <xf numFmtId="0" fontId="1" fillId="2" borderId="1" xfId="0" applyFont="1" applyFill="1" applyBorder="1" applyAlignment="1">
      <alignment horizontal="center" vertical="center" textRotation="90" wrapText="1"/>
    </xf>
    <xf numFmtId="3" fontId="14" fillId="2" borderId="15" xfId="0" applyNumberFormat="1" applyFont="1" applyFill="1" applyBorder="1" applyAlignment="1" applyProtection="1">
      <alignment horizontal="center"/>
      <protection/>
    </xf>
    <xf numFmtId="3" fontId="12" fillId="0" borderId="1" xfId="0" applyNumberFormat="1" applyFont="1" applyBorder="1" applyAlignment="1" applyProtection="1">
      <alignment horizontal="center"/>
      <protection locked="0"/>
    </xf>
    <xf numFmtId="3" fontId="14" fillId="2" borderId="1" xfId="0" applyNumberFormat="1" applyFont="1" applyFill="1" applyBorder="1" applyAlignment="1">
      <alignment horizontal="center"/>
    </xf>
    <xf numFmtId="3" fontId="15" fillId="2" borderId="1" xfId="0" applyNumberFormat="1" applyFont="1" applyFill="1" applyBorder="1" applyAlignment="1">
      <alignment horizontal="center"/>
    </xf>
    <xf numFmtId="3" fontId="12" fillId="0" borderId="7" xfId="0" applyNumberFormat="1" applyFont="1" applyBorder="1" applyAlignment="1" applyProtection="1">
      <alignment horizontal="center"/>
      <protection locked="0"/>
    </xf>
    <xf numFmtId="4" fontId="12" fillId="2" borderId="1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 applyProtection="1">
      <alignment horizontal="center" vertical="center" wrapText="1"/>
      <protection/>
    </xf>
    <xf numFmtId="3" fontId="12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1" xfId="0" applyNumberFormat="1" applyFont="1" applyBorder="1" applyAlignment="1" applyProtection="1">
      <alignment horizontal="center" vertical="center" wrapText="1"/>
      <protection locked="0"/>
    </xf>
    <xf numFmtId="3" fontId="14" fillId="0" borderId="7" xfId="0" applyNumberFormat="1" applyFont="1" applyBorder="1" applyAlignment="1" applyProtection="1">
      <alignment horizontal="center" vertical="center" wrapText="1"/>
      <protection locked="0"/>
    </xf>
    <xf numFmtId="174" fontId="12" fillId="0" borderId="8" xfId="0" applyNumberFormat="1" applyFont="1" applyBorder="1" applyAlignment="1" applyProtection="1">
      <alignment horizontal="center"/>
      <protection locked="0"/>
    </xf>
    <xf numFmtId="174" fontId="14" fillId="0" borderId="12" xfId="0" applyNumberFormat="1" applyFont="1" applyBorder="1" applyAlignment="1" applyProtection="1">
      <alignment horizontal="center" vertical="center"/>
      <protection locked="0"/>
    </xf>
    <xf numFmtId="0" fontId="42" fillId="5" borderId="1" xfId="0" applyFont="1" applyFill="1" applyBorder="1" applyAlignment="1" applyProtection="1">
      <alignment horizontal="center"/>
      <protection/>
    </xf>
    <xf numFmtId="0" fontId="18" fillId="0" borderId="1" xfId="0" applyFont="1" applyBorder="1" applyAlignment="1" applyProtection="1">
      <alignment horizontal="center"/>
      <protection locked="0"/>
    </xf>
    <xf numFmtId="1" fontId="13" fillId="2" borderId="15" xfId="0" applyNumberFormat="1" applyFont="1" applyFill="1" applyBorder="1" applyAlignment="1" applyProtection="1">
      <alignment horizontal="center"/>
      <protection/>
    </xf>
    <xf numFmtId="0" fontId="20" fillId="5" borderId="1" xfId="0" applyFont="1" applyFill="1" applyBorder="1" applyAlignment="1" applyProtection="1">
      <alignment horizontal="left" indent="1"/>
      <protection/>
    </xf>
    <xf numFmtId="0" fontId="21" fillId="3" borderId="1" xfId="0" applyFont="1" applyFill="1" applyBorder="1" applyAlignment="1" applyProtection="1">
      <alignment horizontal="center"/>
      <protection/>
    </xf>
    <xf numFmtId="170" fontId="21" fillId="3" borderId="1" xfId="0" applyNumberFormat="1" applyFont="1" applyFill="1" applyBorder="1" applyAlignment="1">
      <alignment horizontal="center"/>
    </xf>
    <xf numFmtId="0" fontId="21" fillId="0" borderId="1" xfId="0" applyFont="1" applyBorder="1" applyAlignment="1" applyProtection="1">
      <alignment horizontal="left" indent="1"/>
      <protection locked="0"/>
    </xf>
    <xf numFmtId="170" fontId="20" fillId="5" borderId="1" xfId="0" applyNumberFormat="1" applyFont="1" applyFill="1" applyBorder="1" applyAlignment="1" applyProtection="1">
      <alignment horizontal="right" indent="1"/>
      <protection/>
    </xf>
    <xf numFmtId="170" fontId="20" fillId="5" borderId="7" xfId="0" applyNumberFormat="1" applyFont="1" applyFill="1" applyBorder="1" applyAlignment="1" applyProtection="1">
      <alignment horizontal="right" indent="1"/>
      <protection/>
    </xf>
    <xf numFmtId="2" fontId="32" fillId="5" borderId="1" xfId="0" applyNumberFormat="1" applyFont="1" applyFill="1" applyBorder="1" applyAlignment="1" applyProtection="1">
      <alignment horizontal="right"/>
      <protection/>
    </xf>
    <xf numFmtId="2" fontId="34" fillId="5" borderId="1" xfId="0" applyNumberFormat="1" applyFont="1" applyFill="1" applyBorder="1" applyAlignment="1" applyProtection="1">
      <alignment horizontal="center"/>
      <protection/>
    </xf>
    <xf numFmtId="2" fontId="34" fillId="5" borderId="1" xfId="0" applyNumberFormat="1" applyFont="1" applyFill="1" applyBorder="1" applyAlignment="1" applyProtection="1">
      <alignment horizontal="right"/>
      <protection/>
    </xf>
    <xf numFmtId="2" fontId="32" fillId="5" borderId="1" xfId="0" applyNumberFormat="1" applyFont="1" applyFill="1" applyBorder="1" applyAlignment="1" applyProtection="1">
      <alignment horizontal="right" vertical="center"/>
      <protection/>
    </xf>
    <xf numFmtId="2" fontId="32" fillId="5" borderId="7" xfId="0" applyNumberFormat="1" applyFont="1" applyFill="1" applyBorder="1" applyAlignment="1" applyProtection="1">
      <alignment horizontal="right"/>
      <protection/>
    </xf>
    <xf numFmtId="0" fontId="29" fillId="2" borderId="15" xfId="0" applyFont="1" applyFill="1" applyBorder="1" applyAlignment="1" applyProtection="1">
      <alignment horizontal="center"/>
      <protection/>
    </xf>
    <xf numFmtId="2" fontId="29" fillId="2" borderId="15" xfId="0" applyNumberFormat="1" applyFont="1" applyFill="1" applyBorder="1" applyAlignment="1" applyProtection="1">
      <alignment horizontal="center"/>
      <protection/>
    </xf>
    <xf numFmtId="0" fontId="34" fillId="5" borderId="1" xfId="0" applyFont="1" applyFill="1" applyBorder="1" applyAlignment="1" applyProtection="1">
      <alignment horizontal="center"/>
      <protection/>
    </xf>
    <xf numFmtId="1" fontId="29" fillId="2" borderId="15" xfId="0" applyNumberFormat="1" applyFont="1" applyFill="1" applyBorder="1" applyAlignment="1" applyProtection="1">
      <alignment horizontal="center"/>
      <protection/>
    </xf>
    <xf numFmtId="3" fontId="15" fillId="2" borderId="1" xfId="21" applyNumberFormat="1" applyFont="1" applyFill="1" applyBorder="1" applyAlignment="1" applyProtection="1">
      <alignment horizontal="center"/>
      <protection/>
    </xf>
    <xf numFmtId="3" fontId="12" fillId="0" borderId="1" xfId="21" applyNumberFormat="1" applyFont="1" applyBorder="1" applyAlignment="1" applyProtection="1">
      <alignment horizontal="center"/>
      <protection locked="0"/>
    </xf>
    <xf numFmtId="3" fontId="12" fillId="0" borderId="7" xfId="21" applyNumberFormat="1" applyFont="1" applyBorder="1" applyAlignment="1" applyProtection="1">
      <alignment horizontal="center"/>
      <protection locked="0"/>
    </xf>
    <xf numFmtId="3" fontId="14" fillId="4" borderId="15" xfId="21" applyNumberFormat="1" applyFont="1" applyFill="1" applyBorder="1" applyAlignment="1" applyProtection="1">
      <alignment horizontal="center"/>
      <protection/>
    </xf>
    <xf numFmtId="3" fontId="14" fillId="4" borderId="1" xfId="21" applyNumberFormat="1" applyFont="1" applyFill="1" applyBorder="1" applyAlignment="1" applyProtection="1">
      <alignment horizontal="center"/>
      <protection locked="0"/>
    </xf>
    <xf numFmtId="3" fontId="12" fillId="2" borderId="1" xfId="21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8" fillId="0" borderId="16" xfId="0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/>
      <protection locked="0"/>
    </xf>
    <xf numFmtId="0" fontId="41" fillId="0" borderId="0" xfId="0" applyFont="1" applyAlignment="1" applyProtection="1">
      <alignment horizontal="center"/>
      <protection locked="0"/>
    </xf>
    <xf numFmtId="0" fontId="30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3" fontId="19" fillId="2" borderId="1" xfId="0" applyNumberFormat="1" applyFont="1" applyFill="1" applyBorder="1" applyAlignment="1">
      <alignment horizontal="right"/>
    </xf>
    <xf numFmtId="3" fontId="18" fillId="0" borderId="1" xfId="0" applyNumberFormat="1" applyFont="1" applyBorder="1" applyAlignment="1" applyProtection="1">
      <alignment horizontal="center"/>
      <protection locked="0"/>
    </xf>
    <xf numFmtId="3" fontId="19" fillId="2" borderId="1" xfId="0" applyNumberFormat="1" applyFont="1" applyFill="1" applyBorder="1" applyAlignment="1" applyProtection="1">
      <alignment horizontal="center"/>
      <protection/>
    </xf>
    <xf numFmtId="3" fontId="19" fillId="2" borderId="1" xfId="0" applyNumberFormat="1" applyFont="1" applyFill="1" applyBorder="1" applyAlignment="1" applyProtection="1">
      <alignment horizontal="right"/>
      <protection/>
    </xf>
    <xf numFmtId="0" fontId="5" fillId="0" borderId="17" xfId="0" applyFont="1" applyBorder="1" applyAlignment="1">
      <alignment horizontal="center"/>
    </xf>
    <xf numFmtId="0" fontId="16" fillId="0" borderId="0" xfId="0" applyFont="1" applyAlignment="1" applyProtection="1">
      <alignment/>
      <protection locked="0"/>
    </xf>
    <xf numFmtId="0" fontId="36" fillId="0" borderId="0" xfId="0" applyFont="1" applyAlignment="1">
      <alignment/>
    </xf>
    <xf numFmtId="0" fontId="47" fillId="0" borderId="0" xfId="0" applyFont="1" applyAlignment="1" applyProtection="1">
      <alignment horizontal="center" vertical="top" wrapText="1"/>
      <protection locked="0"/>
    </xf>
    <xf numFmtId="0" fontId="46" fillId="0" borderId="18" xfId="0" applyFont="1" applyBorder="1" applyAlignment="1">
      <alignment horizontal="left"/>
    </xf>
    <xf numFmtId="0" fontId="5" fillId="0" borderId="0" xfId="0" applyFont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  <protection locked="0"/>
    </xf>
    <xf numFmtId="0" fontId="36" fillId="2" borderId="19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0" fillId="2" borderId="1" xfId="0" applyFont="1" applyFill="1" applyBorder="1" applyAlignment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30" fillId="2" borderId="23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24" xfId="0" applyFont="1" applyFill="1" applyBorder="1" applyAlignment="1">
      <alignment horizontal="center" vertical="center" wrapText="1"/>
    </xf>
    <xf numFmtId="0" fontId="30" fillId="2" borderId="25" xfId="0" applyFont="1" applyFill="1" applyBorder="1" applyAlignment="1">
      <alignment horizontal="center" vertical="center" wrapText="1"/>
    </xf>
    <xf numFmtId="0" fontId="30" fillId="2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34" fillId="2" borderId="3" xfId="0" applyFont="1" applyFill="1" applyBorder="1" applyAlignment="1">
      <alignment horizontal="center" vertical="center" wrapText="1"/>
    </xf>
    <xf numFmtId="0" fontId="34" fillId="2" borderId="2" xfId="0" applyFont="1" applyFill="1" applyBorder="1" applyAlignment="1">
      <alignment horizontal="center" vertical="center" wrapText="1"/>
    </xf>
    <xf numFmtId="0" fontId="34" fillId="2" borderId="20" xfId="0" applyFont="1" applyFill="1" applyBorder="1" applyAlignment="1">
      <alignment horizontal="center" vertical="center" wrapText="1"/>
    </xf>
    <xf numFmtId="0" fontId="34" fillId="2" borderId="21" xfId="0" applyFont="1" applyFill="1" applyBorder="1" applyAlignment="1">
      <alignment horizontal="center" vertical="center" wrapText="1"/>
    </xf>
    <xf numFmtId="0" fontId="30" fillId="2" borderId="27" xfId="0" applyFont="1" applyFill="1" applyBorder="1" applyAlignment="1">
      <alignment horizontal="center" vertical="center" wrapText="1"/>
    </xf>
    <xf numFmtId="0" fontId="30" fillId="2" borderId="28" xfId="0" applyFont="1" applyFill="1" applyBorder="1" applyAlignment="1">
      <alignment horizontal="center" vertical="center" wrapText="1"/>
    </xf>
    <xf numFmtId="0" fontId="8" fillId="0" borderId="29" xfId="0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30" fillId="2" borderId="30" xfId="0" applyFont="1" applyFill="1" applyBorder="1" applyAlignment="1">
      <alignment horizontal="center" vertical="center" wrapText="1"/>
    </xf>
    <xf numFmtId="0" fontId="30" fillId="2" borderId="31" xfId="0" applyFont="1" applyFill="1" applyBorder="1" applyAlignment="1">
      <alignment horizontal="center" vertical="center" wrapText="1"/>
    </xf>
    <xf numFmtId="0" fontId="34" fillId="2" borderId="22" xfId="0" applyFont="1" applyFill="1" applyBorder="1" applyAlignment="1">
      <alignment horizontal="center" vertical="center" wrapText="1"/>
    </xf>
    <xf numFmtId="0" fontId="30" fillId="2" borderId="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  <protection locked="0"/>
    </xf>
    <xf numFmtId="0" fontId="16" fillId="0" borderId="0" xfId="0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2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30" fillId="2" borderId="27" xfId="0" applyFont="1" applyFill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/>
    </xf>
    <xf numFmtId="0" fontId="38" fillId="0" borderId="0" xfId="0" applyFont="1" applyAlignment="1" applyProtection="1">
      <alignment horizontal="center"/>
      <protection locked="0"/>
    </xf>
    <xf numFmtId="0" fontId="20" fillId="2" borderId="3" xfId="0" applyFont="1" applyFill="1" applyBorder="1" applyAlignment="1">
      <alignment horizontal="center" vertical="center" wrapText="1"/>
    </xf>
    <xf numFmtId="0" fontId="20" fillId="2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37" fillId="0" borderId="0" xfId="0" applyFont="1" applyAlignment="1" applyProtection="1">
      <alignment horizontal="center"/>
      <protection locked="0"/>
    </xf>
    <xf numFmtId="0" fontId="30" fillId="2" borderId="28" xfId="0" applyFont="1" applyFill="1" applyBorder="1" applyAlignment="1">
      <alignment horizontal="center" vertical="center"/>
    </xf>
    <xf numFmtId="0" fontId="32" fillId="2" borderId="23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35" fillId="0" borderId="0" xfId="0" applyFont="1" applyBorder="1" applyAlignment="1" applyProtection="1">
      <alignment horizontal="center"/>
      <protection locked="0"/>
    </xf>
    <xf numFmtId="0" fontId="20" fillId="2" borderId="23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16" fillId="0" borderId="16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right"/>
      <protection locked="0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1</xdr:col>
      <xdr:colOff>1095375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90487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  <xdr:twoCellAnchor>
    <xdr:from>
      <xdr:col>0</xdr:col>
      <xdr:colOff>47625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7625" y="0"/>
          <a:ext cx="29813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.VnTime"/>
              <a:ea typeface=".VnTime"/>
              <a:cs typeface=".VnTim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workbookViewId="0" topLeftCell="A1">
      <selection activeCell="P3" sqref="P3:Q3"/>
    </sheetView>
  </sheetViews>
  <sheetFormatPr defaultColWidth="8.66015625" defaultRowHeight="18"/>
  <cols>
    <col min="1" max="1" width="2.91015625" style="0" customWidth="1"/>
    <col min="2" max="2" width="16.58203125" style="0" customWidth="1"/>
    <col min="3" max="3" width="7" style="0" customWidth="1"/>
    <col min="4" max="17" width="5.91015625" style="0" customWidth="1"/>
  </cols>
  <sheetData>
    <row r="1" spans="1:17" ht="33" customHeight="1">
      <c r="A1" s="184" t="s">
        <v>247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</row>
    <row r="2" spans="1:17" ht="33" customHeight="1">
      <c r="A2" s="167"/>
      <c r="B2" s="167"/>
      <c r="C2" s="167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217" t="s">
        <v>259</v>
      </c>
      <c r="O2" s="217"/>
      <c r="P2" s="217"/>
      <c r="Q2" s="154"/>
    </row>
    <row r="3" spans="1:17" s="2" customFormat="1" ht="40.5" customHeight="1">
      <c r="A3" s="175" t="s">
        <v>0</v>
      </c>
      <c r="B3" s="175" t="s">
        <v>1</v>
      </c>
      <c r="C3" s="175" t="s">
        <v>240</v>
      </c>
      <c r="D3" s="172" t="s">
        <v>2</v>
      </c>
      <c r="E3" s="174"/>
      <c r="F3" s="174"/>
      <c r="G3" s="173"/>
      <c r="H3" s="172" t="s">
        <v>6</v>
      </c>
      <c r="I3" s="174"/>
      <c r="J3" s="174"/>
      <c r="K3" s="174"/>
      <c r="L3" s="174"/>
      <c r="M3" s="173"/>
      <c r="N3" s="172" t="s">
        <v>241</v>
      </c>
      <c r="O3" s="173"/>
      <c r="P3" s="172" t="s">
        <v>19</v>
      </c>
      <c r="Q3" s="173"/>
    </row>
    <row r="4" spans="1:17" s="1" customFormat="1" ht="45" customHeight="1">
      <c r="A4" s="176"/>
      <c r="B4" s="176"/>
      <c r="C4" s="176"/>
      <c r="D4" s="5" t="s">
        <v>3</v>
      </c>
      <c r="E4" s="5" t="s">
        <v>239</v>
      </c>
      <c r="F4" s="5" t="s">
        <v>4</v>
      </c>
      <c r="G4" s="5" t="s">
        <v>5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14</v>
      </c>
      <c r="M4" s="5" t="s">
        <v>11</v>
      </c>
      <c r="N4" s="5" t="s">
        <v>12</v>
      </c>
      <c r="O4" s="5" t="s">
        <v>13</v>
      </c>
      <c r="P4" s="104" t="s">
        <v>14</v>
      </c>
      <c r="Q4" s="104" t="s">
        <v>15</v>
      </c>
    </row>
    <row r="5" spans="1:17" s="1" customFormat="1" ht="28.5" customHeight="1">
      <c r="A5" s="6" t="s">
        <v>17</v>
      </c>
      <c r="B5" s="6" t="s">
        <v>18</v>
      </c>
      <c r="C5" s="6">
        <v>1</v>
      </c>
      <c r="D5" s="7">
        <v>2</v>
      </c>
      <c r="E5" s="6">
        <v>3</v>
      </c>
      <c r="F5" s="7">
        <v>4</v>
      </c>
      <c r="G5" s="6">
        <v>5</v>
      </c>
      <c r="H5" s="7">
        <v>6</v>
      </c>
      <c r="I5" s="6">
        <v>7</v>
      </c>
      <c r="J5" s="7">
        <v>8</v>
      </c>
      <c r="K5" s="6">
        <v>9</v>
      </c>
      <c r="L5" s="7">
        <v>10</v>
      </c>
      <c r="M5" s="6">
        <v>11</v>
      </c>
      <c r="N5" s="7">
        <v>12</v>
      </c>
      <c r="O5" s="6">
        <v>13</v>
      </c>
      <c r="P5" s="6">
        <v>21</v>
      </c>
      <c r="Q5" s="7">
        <v>22</v>
      </c>
    </row>
    <row r="6" spans="1:17" ht="29.25" customHeight="1">
      <c r="A6" s="148"/>
      <c r="B6" s="149"/>
      <c r="C6" s="150"/>
      <c r="D6" s="151"/>
      <c r="E6" s="151"/>
      <c r="F6" s="151"/>
      <c r="G6" s="152"/>
      <c r="H6" s="151"/>
      <c r="I6" s="151"/>
      <c r="J6" s="151"/>
      <c r="K6" s="151"/>
      <c r="L6" s="151"/>
      <c r="M6" s="152"/>
      <c r="N6" s="153"/>
      <c r="O6" s="151"/>
      <c r="P6" s="151"/>
      <c r="Q6" s="151"/>
    </row>
    <row r="7" spans="1:17" s="3" customFormat="1" ht="26.25" customHeight="1">
      <c r="A7" s="158" t="s">
        <v>245</v>
      </c>
      <c r="B7" s="158"/>
      <c r="C7" s="158"/>
      <c r="D7" s="158"/>
      <c r="E7" s="158"/>
      <c r="F7" s="158"/>
      <c r="G7" s="158"/>
      <c r="H7" s="158"/>
      <c r="I7" s="158"/>
      <c r="J7" s="9"/>
      <c r="K7" s="9"/>
      <c r="L7" s="9"/>
      <c r="M7" s="9"/>
      <c r="N7" s="9"/>
      <c r="O7" s="9"/>
      <c r="P7" s="9"/>
      <c r="Q7" s="9"/>
    </row>
    <row r="8" spans="1:17" ht="20.25" customHeight="1">
      <c r="A8" s="8"/>
      <c r="B8" s="171" t="s">
        <v>16</v>
      </c>
      <c r="C8" s="171"/>
      <c r="D8" s="8"/>
      <c r="E8" s="8"/>
      <c r="F8" s="8"/>
      <c r="G8" s="8"/>
      <c r="H8" s="8"/>
      <c r="I8" s="177" t="s">
        <v>242</v>
      </c>
      <c r="J8" s="177"/>
      <c r="K8" s="177"/>
      <c r="L8" s="177"/>
      <c r="M8" s="177"/>
      <c r="N8" s="177"/>
      <c r="O8" s="177"/>
      <c r="P8" s="177"/>
      <c r="Q8" s="177"/>
    </row>
    <row r="9" spans="1:17" ht="20.25" customHeight="1">
      <c r="A9" s="8"/>
      <c r="B9" s="8"/>
      <c r="C9" s="8"/>
      <c r="D9" s="8"/>
      <c r="E9" s="8"/>
      <c r="F9" s="8"/>
      <c r="G9" s="8"/>
      <c r="H9" s="8"/>
      <c r="I9" s="178" t="s">
        <v>229</v>
      </c>
      <c r="J9" s="178"/>
      <c r="K9" s="178"/>
      <c r="L9" s="178"/>
      <c r="M9" s="178"/>
      <c r="N9" s="178"/>
      <c r="O9" s="178"/>
      <c r="P9" s="178"/>
      <c r="Q9" s="178"/>
    </row>
    <row r="10" spans="1:17" ht="18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8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8.75">
      <c r="A12" s="8"/>
      <c r="B12" s="170"/>
      <c r="C12" s="170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</sheetData>
  <sheetProtection/>
  <mergeCells count="14">
    <mergeCell ref="A1:Q1"/>
    <mergeCell ref="A7:I7"/>
    <mergeCell ref="A3:A4"/>
    <mergeCell ref="N2:P2"/>
    <mergeCell ref="B12:C12"/>
    <mergeCell ref="B8:C8"/>
    <mergeCell ref="N3:O3"/>
    <mergeCell ref="P3:Q3"/>
    <mergeCell ref="H3:M3"/>
    <mergeCell ref="B3:B4"/>
    <mergeCell ref="C3:C4"/>
    <mergeCell ref="D3:G3"/>
    <mergeCell ref="I8:Q8"/>
    <mergeCell ref="I9:Q9"/>
  </mergeCells>
  <printOptions/>
  <pageMargins left="0.31" right="0.2" top="0.25" bottom="0.25" header="0.25" footer="0.2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"/>
  <sheetViews>
    <sheetView workbookViewId="0" topLeftCell="A1">
      <selection activeCell="K5" sqref="K5"/>
    </sheetView>
  </sheetViews>
  <sheetFormatPr defaultColWidth="8.66015625" defaultRowHeight="18"/>
  <cols>
    <col min="1" max="1" width="2.91015625" style="0" customWidth="1"/>
    <col min="2" max="2" width="15.5" style="0" customWidth="1"/>
    <col min="3" max="3" width="6.5" style="0" customWidth="1"/>
    <col min="4" max="4" width="5.91015625" style="0" customWidth="1"/>
    <col min="5" max="5" width="6.33203125" style="0" customWidth="1"/>
    <col min="6" max="6" width="6.08203125" style="0" customWidth="1"/>
    <col min="7" max="7" width="5.08203125" style="0" customWidth="1"/>
    <col min="8" max="8" width="5.58203125" style="0" customWidth="1"/>
    <col min="9" max="9" width="6.33203125" style="0" customWidth="1"/>
    <col min="10" max="10" width="5.66015625" style="0" customWidth="1"/>
    <col min="11" max="11" width="5.08203125" style="0" customWidth="1"/>
    <col min="12" max="12" width="7.08203125" style="0" customWidth="1"/>
  </cols>
  <sheetData>
    <row r="1" spans="1:12" ht="30.75" customHeight="1">
      <c r="A1" s="184" t="s">
        <v>246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30.75" customHeight="1" thickBot="1">
      <c r="A2" s="167"/>
      <c r="B2" s="167"/>
      <c r="C2" s="167"/>
      <c r="D2" s="167"/>
      <c r="E2" s="167"/>
      <c r="F2" s="167"/>
      <c r="G2" s="167"/>
      <c r="H2" s="167"/>
      <c r="I2" s="191" t="s">
        <v>260</v>
      </c>
      <c r="J2" s="191"/>
      <c r="K2" s="191"/>
      <c r="L2" s="167"/>
    </row>
    <row r="3" spans="1:12" s="4" customFormat="1" ht="18.75" thickTop="1">
      <c r="A3" s="189" t="s">
        <v>20</v>
      </c>
      <c r="B3" s="179" t="s">
        <v>21</v>
      </c>
      <c r="C3" s="179" t="s">
        <v>231</v>
      </c>
      <c r="D3" s="179" t="s">
        <v>22</v>
      </c>
      <c r="E3" s="181" t="s">
        <v>23</v>
      </c>
      <c r="F3" s="182"/>
      <c r="G3" s="182"/>
      <c r="H3" s="183"/>
      <c r="I3" s="181" t="s">
        <v>24</v>
      </c>
      <c r="J3" s="182"/>
      <c r="K3" s="183"/>
      <c r="L3" s="193" t="s">
        <v>25</v>
      </c>
    </row>
    <row r="4" spans="1:12" s="4" customFormat="1" ht="20.25" customHeight="1">
      <c r="A4" s="190"/>
      <c r="B4" s="180"/>
      <c r="C4" s="180"/>
      <c r="D4" s="180"/>
      <c r="E4" s="185" t="s">
        <v>26</v>
      </c>
      <c r="F4" s="187" t="s">
        <v>27</v>
      </c>
      <c r="G4" s="195"/>
      <c r="H4" s="188"/>
      <c r="I4" s="185" t="s">
        <v>28</v>
      </c>
      <c r="J4" s="187" t="s">
        <v>29</v>
      </c>
      <c r="K4" s="188"/>
      <c r="L4" s="194"/>
    </row>
    <row r="5" spans="1:12" s="4" customFormat="1" ht="40.5" customHeight="1">
      <c r="A5" s="190"/>
      <c r="B5" s="180"/>
      <c r="C5" s="180"/>
      <c r="D5" s="180"/>
      <c r="E5" s="186"/>
      <c r="F5" s="161" t="s">
        <v>30</v>
      </c>
      <c r="G5" s="161" t="s">
        <v>31</v>
      </c>
      <c r="H5" s="161" t="s">
        <v>32</v>
      </c>
      <c r="I5" s="186"/>
      <c r="J5" s="161" t="s">
        <v>33</v>
      </c>
      <c r="K5" s="161" t="s">
        <v>34</v>
      </c>
      <c r="L5" s="194"/>
    </row>
    <row r="6" spans="1:12" s="4" customFormat="1" ht="41.25" customHeight="1">
      <c r="A6" s="162">
        <v>1</v>
      </c>
      <c r="B6" s="163"/>
      <c r="C6" s="164"/>
      <c r="D6" s="165"/>
      <c r="E6" s="166"/>
      <c r="F6" s="166"/>
      <c r="G6" s="166"/>
      <c r="H6" s="166"/>
      <c r="I6" s="166"/>
      <c r="J6" s="166"/>
      <c r="K6" s="166"/>
      <c r="L6" s="166"/>
    </row>
    <row r="7" spans="1:9" ht="33.75" customHeight="1">
      <c r="A7" s="192" t="s">
        <v>245</v>
      </c>
      <c r="B7" s="192"/>
      <c r="C7" s="192"/>
      <c r="D7" s="192"/>
      <c r="E7" s="192"/>
      <c r="F7" s="192"/>
      <c r="G7" s="192"/>
      <c r="H7" s="192"/>
      <c r="I7" s="192"/>
    </row>
    <row r="8" spans="1:12" ht="22.5" customHeight="1">
      <c r="A8" s="160" t="s">
        <v>16</v>
      </c>
      <c r="B8" s="157"/>
      <c r="C8" s="157"/>
      <c r="D8" s="157"/>
      <c r="E8" s="8"/>
      <c r="F8" s="8"/>
      <c r="G8" s="159" t="s">
        <v>230</v>
      </c>
      <c r="H8" s="159"/>
      <c r="I8" s="159"/>
      <c r="J8" s="159"/>
      <c r="K8" s="159"/>
      <c r="L8" s="159"/>
    </row>
  </sheetData>
  <sheetProtection/>
  <mergeCells count="16">
    <mergeCell ref="A1:L1"/>
    <mergeCell ref="I4:I5"/>
    <mergeCell ref="J4:K4"/>
    <mergeCell ref="A3:A5"/>
    <mergeCell ref="I2:K2"/>
    <mergeCell ref="L3:L5"/>
    <mergeCell ref="E4:E5"/>
    <mergeCell ref="F4:H4"/>
    <mergeCell ref="G8:L8"/>
    <mergeCell ref="A8:D8"/>
    <mergeCell ref="B3:B5"/>
    <mergeCell ref="C3:C5"/>
    <mergeCell ref="D3:D5"/>
    <mergeCell ref="E3:H3"/>
    <mergeCell ref="I3:K3"/>
    <mergeCell ref="A7:I7"/>
  </mergeCells>
  <printOptions/>
  <pageMargins left="0.25" right="0.25" top="0.5" bottom="0.25" header="0.25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65"/>
  <sheetViews>
    <sheetView zoomScale="90" zoomScaleNormal="90" workbookViewId="0" topLeftCell="A48">
      <selection activeCell="B54" sqref="B54"/>
    </sheetView>
  </sheetViews>
  <sheetFormatPr defaultColWidth="8.66015625" defaultRowHeight="18"/>
  <cols>
    <col min="1" max="1" width="36.58203125" style="15" customWidth="1"/>
    <col min="2" max="2" width="34.5" style="15" customWidth="1"/>
    <col min="3" max="16384" width="8.83203125" style="15" customWidth="1"/>
  </cols>
  <sheetData>
    <row r="1" spans="1:2" ht="31.5" customHeight="1">
      <c r="A1" s="197" t="s">
        <v>248</v>
      </c>
      <c r="B1" s="197"/>
    </row>
    <row r="2" spans="1:2" ht="31.5" customHeight="1" thickBot="1">
      <c r="A2" s="10"/>
      <c r="B2" s="12" t="s">
        <v>261</v>
      </c>
    </row>
    <row r="3" spans="1:2" ht="26.25" customHeight="1" thickTop="1">
      <c r="A3" s="189" t="s">
        <v>36</v>
      </c>
      <c r="B3" s="146" t="s">
        <v>37</v>
      </c>
    </row>
    <row r="4" spans="1:2" ht="33.75" customHeight="1">
      <c r="A4" s="196"/>
      <c r="B4" s="31" t="s">
        <v>244</v>
      </c>
    </row>
    <row r="5" spans="1:2" ht="15.75" customHeight="1" thickBot="1">
      <c r="A5" s="38">
        <v>1</v>
      </c>
      <c r="B5" s="39">
        <v>2</v>
      </c>
    </row>
    <row r="6" spans="1:2" ht="23.25" customHeight="1" thickTop="1">
      <c r="A6" s="37" t="s">
        <v>98</v>
      </c>
      <c r="B6" s="105"/>
    </row>
    <row r="7" spans="1:2" ht="23.25" customHeight="1">
      <c r="A7" s="34" t="s">
        <v>99</v>
      </c>
      <c r="B7" s="106"/>
    </row>
    <row r="8" spans="1:2" ht="23.25" customHeight="1">
      <c r="A8" s="34" t="s">
        <v>47</v>
      </c>
      <c r="B8" s="106"/>
    </row>
    <row r="9" spans="1:2" ht="23.25" customHeight="1">
      <c r="A9" s="34" t="s">
        <v>50</v>
      </c>
      <c r="B9" s="106"/>
    </row>
    <row r="10" spans="1:2" ht="23.25" customHeight="1">
      <c r="A10" s="34" t="s">
        <v>53</v>
      </c>
      <c r="B10" s="106"/>
    </row>
    <row r="11" spans="1:2" ht="23.25" customHeight="1">
      <c r="A11" s="34" t="s">
        <v>100</v>
      </c>
      <c r="B11" s="106"/>
    </row>
    <row r="12" spans="1:2" ht="23.25" customHeight="1">
      <c r="A12" s="34" t="s">
        <v>101</v>
      </c>
      <c r="B12" s="106"/>
    </row>
    <row r="13" spans="1:2" ht="23.25" customHeight="1">
      <c r="A13" s="34" t="s">
        <v>168</v>
      </c>
      <c r="B13" s="106"/>
    </row>
    <row r="14" spans="1:2" s="16" customFormat="1" ht="23.25" customHeight="1">
      <c r="A14" s="33" t="s">
        <v>102</v>
      </c>
      <c r="B14" s="107">
        <f>B15+B16+B17+B18+B19</f>
        <v>0</v>
      </c>
    </row>
    <row r="15" spans="1:2" s="17" customFormat="1" ht="23.25" customHeight="1">
      <c r="A15" s="35" t="s">
        <v>103</v>
      </c>
      <c r="B15" s="106"/>
    </row>
    <row r="16" spans="1:2" ht="23.25" customHeight="1">
      <c r="A16" s="34" t="s">
        <v>104</v>
      </c>
      <c r="B16" s="106"/>
    </row>
    <row r="17" spans="1:2" ht="23.25" customHeight="1">
      <c r="A17" s="34" t="s">
        <v>105</v>
      </c>
      <c r="B17" s="106"/>
    </row>
    <row r="18" spans="1:2" ht="23.25" customHeight="1">
      <c r="A18" s="34" t="s">
        <v>106</v>
      </c>
      <c r="B18" s="106"/>
    </row>
    <row r="19" spans="1:2" ht="23.25" customHeight="1">
      <c r="A19" s="34" t="s">
        <v>107</v>
      </c>
      <c r="B19" s="106"/>
    </row>
    <row r="20" spans="1:2" ht="23.25" customHeight="1">
      <c r="A20" s="34" t="s">
        <v>108</v>
      </c>
      <c r="B20" s="110"/>
    </row>
    <row r="21" spans="1:2" s="17" customFormat="1" ht="23.25" customHeight="1">
      <c r="A21" s="35" t="s">
        <v>109</v>
      </c>
      <c r="B21" s="108">
        <f>B22+B23+B24+B25</f>
        <v>0</v>
      </c>
    </row>
    <row r="22" spans="1:2" ht="23.25" customHeight="1">
      <c r="A22" s="34" t="s">
        <v>110</v>
      </c>
      <c r="B22" s="106"/>
    </row>
    <row r="23" spans="1:2" ht="23.25" customHeight="1">
      <c r="A23" s="34" t="s">
        <v>169</v>
      </c>
      <c r="B23" s="106"/>
    </row>
    <row r="24" spans="1:2" ht="23.25" customHeight="1">
      <c r="A24" s="34" t="s">
        <v>170</v>
      </c>
      <c r="B24" s="106"/>
    </row>
    <row r="25" spans="1:2" ht="23.25" customHeight="1">
      <c r="A25" s="34" t="s">
        <v>111</v>
      </c>
      <c r="B25" s="106"/>
    </row>
    <row r="26" spans="1:2" s="17" customFormat="1" ht="23.25" customHeight="1">
      <c r="A26" s="35" t="s">
        <v>112</v>
      </c>
      <c r="B26" s="108">
        <f>B27+B28+B29+B30+B31+B32+B33+B34</f>
        <v>0</v>
      </c>
    </row>
    <row r="27" spans="1:2" s="17" customFormat="1" ht="23.25" customHeight="1">
      <c r="A27" s="34" t="s">
        <v>211</v>
      </c>
      <c r="B27" s="106"/>
    </row>
    <row r="28" spans="1:2" ht="23.25" customHeight="1">
      <c r="A28" s="34" t="s">
        <v>212</v>
      </c>
      <c r="B28" s="106"/>
    </row>
    <row r="29" spans="1:2" ht="23.25" customHeight="1">
      <c r="A29" s="34" t="s">
        <v>213</v>
      </c>
      <c r="B29" s="106"/>
    </row>
    <row r="30" spans="1:2" ht="23.25" customHeight="1">
      <c r="A30" s="34" t="s">
        <v>214</v>
      </c>
      <c r="B30" s="106"/>
    </row>
    <row r="31" spans="1:2" ht="23.25" customHeight="1">
      <c r="A31" s="34" t="s">
        <v>215</v>
      </c>
      <c r="B31" s="106"/>
    </row>
    <row r="32" spans="1:2" ht="23.25" customHeight="1">
      <c r="A32" s="34" t="s">
        <v>216</v>
      </c>
      <c r="B32" s="106"/>
    </row>
    <row r="33" spans="1:2" ht="23.25" customHeight="1">
      <c r="A33" s="34" t="s">
        <v>217</v>
      </c>
      <c r="B33" s="106"/>
    </row>
    <row r="34" spans="1:2" ht="23.25" customHeight="1">
      <c r="A34" s="34" t="s">
        <v>218</v>
      </c>
      <c r="B34" s="106"/>
    </row>
    <row r="35" spans="1:2" s="17" customFormat="1" ht="23.25" customHeight="1">
      <c r="A35" s="35" t="s">
        <v>113</v>
      </c>
      <c r="B35" s="108">
        <f>B36+B37+B38+B39+B40</f>
        <v>0</v>
      </c>
    </row>
    <row r="36" spans="1:2" ht="23.25" customHeight="1">
      <c r="A36" s="34" t="s">
        <v>171</v>
      </c>
      <c r="B36" s="106"/>
    </row>
    <row r="37" spans="1:2" ht="23.25" customHeight="1">
      <c r="A37" s="34" t="s">
        <v>172</v>
      </c>
      <c r="B37" s="106"/>
    </row>
    <row r="38" spans="1:2" ht="23.25" customHeight="1">
      <c r="A38" s="34" t="s">
        <v>114</v>
      </c>
      <c r="B38" s="106"/>
    </row>
    <row r="39" spans="1:2" ht="23.25" customHeight="1">
      <c r="A39" s="34" t="s">
        <v>115</v>
      </c>
      <c r="B39" s="106"/>
    </row>
    <row r="40" spans="1:2" ht="23.25" customHeight="1" thickBot="1">
      <c r="A40" s="36" t="s">
        <v>116</v>
      </c>
      <c r="B40" s="109"/>
    </row>
    <row r="41" spans="1:2" s="17" customFormat="1" ht="23.25" customHeight="1" thickTop="1">
      <c r="A41" s="35" t="s">
        <v>117</v>
      </c>
      <c r="B41" s="108">
        <f>B42+B43+B44+B45+B46+B47+B48</f>
        <v>0</v>
      </c>
    </row>
    <row r="42" spans="1:2" ht="23.25" customHeight="1">
      <c r="A42" s="34" t="s">
        <v>173</v>
      </c>
      <c r="B42" s="106"/>
    </row>
    <row r="43" spans="1:2" ht="23.25" customHeight="1">
      <c r="A43" s="34" t="s">
        <v>88</v>
      </c>
      <c r="B43" s="106"/>
    </row>
    <row r="44" spans="1:2" ht="23.25" customHeight="1">
      <c r="A44" s="34" t="s">
        <v>91</v>
      </c>
      <c r="B44" s="106"/>
    </row>
    <row r="45" spans="1:2" ht="23.25" customHeight="1">
      <c r="A45" s="34" t="s">
        <v>94</v>
      </c>
      <c r="B45" s="106"/>
    </row>
    <row r="46" spans="1:2" ht="23.25" customHeight="1">
      <c r="A46" s="34" t="s">
        <v>96</v>
      </c>
      <c r="B46" s="106"/>
    </row>
    <row r="47" spans="1:2" ht="23.25" customHeight="1">
      <c r="A47" s="34" t="s">
        <v>201</v>
      </c>
      <c r="B47" s="106"/>
    </row>
    <row r="48" spans="1:2" ht="23.25" customHeight="1">
      <c r="A48" s="34" t="s">
        <v>97</v>
      </c>
      <c r="B48" s="106"/>
    </row>
    <row r="49" spans="1:2" s="17" customFormat="1" ht="23.25" customHeight="1">
      <c r="A49" s="35" t="s">
        <v>118</v>
      </c>
      <c r="B49" s="108">
        <f>B50+B51</f>
        <v>0</v>
      </c>
    </row>
    <row r="50" spans="1:2" ht="23.25" customHeight="1">
      <c r="A50" s="34" t="s">
        <v>119</v>
      </c>
      <c r="B50" s="106"/>
    </row>
    <row r="51" spans="1:2" ht="23.25" customHeight="1">
      <c r="A51" s="34" t="s">
        <v>120</v>
      </c>
      <c r="B51" s="106"/>
    </row>
    <row r="52" spans="1:2" s="17" customFormat="1" ht="23.25" customHeight="1">
      <c r="A52" s="35" t="s">
        <v>121</v>
      </c>
      <c r="B52" s="108">
        <f>B53+B54+B55</f>
        <v>0</v>
      </c>
    </row>
    <row r="53" spans="1:2" ht="23.25" customHeight="1">
      <c r="A53" s="34" t="s">
        <v>122</v>
      </c>
      <c r="B53" s="106"/>
    </row>
    <row r="54" spans="1:2" ht="23.25" customHeight="1">
      <c r="A54" s="34" t="s">
        <v>123</v>
      </c>
      <c r="B54" s="106"/>
    </row>
    <row r="55" spans="1:2" ht="23.25" customHeight="1" thickBot="1">
      <c r="A55" s="36" t="s">
        <v>124</v>
      </c>
      <c r="B55" s="109"/>
    </row>
    <row r="56" ht="15.75" thickTop="1"/>
    <row r="57" spans="1:2" ht="15.75">
      <c r="A57" s="42" t="s">
        <v>245</v>
      </c>
      <c r="B57" s="142" t="s">
        <v>243</v>
      </c>
    </row>
    <row r="58" spans="1:2" ht="17.25">
      <c r="A58" s="43" t="s">
        <v>16</v>
      </c>
      <c r="B58" s="141" t="s">
        <v>230</v>
      </c>
    </row>
    <row r="59" spans="1:2" ht="15">
      <c r="A59" s="44"/>
      <c r="B59" s="45"/>
    </row>
    <row r="60" spans="1:2" ht="15">
      <c r="A60" s="44"/>
      <c r="B60" s="45"/>
    </row>
    <row r="61" spans="1:2" ht="15">
      <c r="A61" s="44"/>
      <c r="B61" s="45"/>
    </row>
    <row r="62" spans="1:2" ht="15">
      <c r="A62" s="44"/>
      <c r="B62" s="45"/>
    </row>
    <row r="63" spans="1:2" ht="15.75">
      <c r="A63" s="45"/>
      <c r="B63" s="142"/>
    </row>
    <row r="64" spans="1:2" ht="15">
      <c r="A64" s="45"/>
      <c r="B64" s="45"/>
    </row>
    <row r="65" spans="1:2" ht="15">
      <c r="A65" s="45"/>
      <c r="B65" s="45"/>
    </row>
  </sheetData>
  <sheetProtection/>
  <mergeCells count="2">
    <mergeCell ref="A3:A4"/>
    <mergeCell ref="A1:B1"/>
  </mergeCells>
  <printOptions/>
  <pageMargins left="0.63" right="0.25" top="1" bottom="0.5" header="0.18" footer="0.25"/>
  <pageSetup horizontalDpi="600" verticalDpi="600" orientation="portrait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workbookViewId="0" topLeftCell="A16">
      <selection activeCell="G2" sqref="G2:H2"/>
    </sheetView>
  </sheetViews>
  <sheetFormatPr defaultColWidth="8.66015625" defaultRowHeight="18"/>
  <cols>
    <col min="1" max="1" width="3.83203125" style="20" customWidth="1"/>
    <col min="2" max="2" width="19.41015625" style="15" customWidth="1"/>
    <col min="3" max="3" width="5.66015625" style="15" customWidth="1"/>
    <col min="4" max="4" width="6.66015625" style="21" customWidth="1"/>
    <col min="5" max="5" width="3" style="15" customWidth="1"/>
    <col min="6" max="6" width="4.83203125" style="20" customWidth="1"/>
    <col min="7" max="7" width="19.08203125" style="15" customWidth="1"/>
    <col min="8" max="8" width="5.66015625" style="15" customWidth="1"/>
    <col min="9" max="9" width="6.66015625" style="15" customWidth="1"/>
    <col min="10" max="10" width="5.5" style="18" customWidth="1"/>
    <col min="11" max="11" width="8.83203125" style="18" customWidth="1"/>
    <col min="12" max="16384" width="8.83203125" style="15" customWidth="1"/>
  </cols>
  <sheetData>
    <row r="1" spans="1:9" ht="20.25">
      <c r="A1" s="197" t="s">
        <v>250</v>
      </c>
      <c r="B1" s="197"/>
      <c r="C1" s="197"/>
      <c r="D1" s="197"/>
      <c r="E1" s="197"/>
      <c r="F1" s="197"/>
      <c r="G1" s="197"/>
      <c r="H1" s="197"/>
      <c r="I1" s="197"/>
    </row>
    <row r="2" spans="1:9" ht="21" thickBot="1">
      <c r="A2" s="10"/>
      <c r="B2" s="10"/>
      <c r="C2" s="10"/>
      <c r="D2" s="10"/>
      <c r="E2" s="10"/>
      <c r="F2" s="10"/>
      <c r="G2" s="191" t="s">
        <v>262</v>
      </c>
      <c r="H2" s="191"/>
      <c r="I2" s="10"/>
    </row>
    <row r="3" spans="1:9" ht="33" customHeight="1" thickTop="1">
      <c r="A3" s="46" t="s">
        <v>20</v>
      </c>
      <c r="B3" s="47" t="s">
        <v>125</v>
      </c>
      <c r="C3" s="47" t="s">
        <v>12</v>
      </c>
      <c r="D3" s="55" t="s">
        <v>138</v>
      </c>
      <c r="E3" s="203"/>
      <c r="F3" s="46" t="s">
        <v>20</v>
      </c>
      <c r="G3" s="47" t="s">
        <v>125</v>
      </c>
      <c r="H3" s="47" t="s">
        <v>12</v>
      </c>
      <c r="I3" s="57" t="s">
        <v>138</v>
      </c>
    </row>
    <row r="4" spans="1:9" ht="16.5" customHeight="1">
      <c r="A4" s="48" t="s">
        <v>126</v>
      </c>
      <c r="B4" s="49" t="s">
        <v>127</v>
      </c>
      <c r="C4" s="111"/>
      <c r="D4" s="56">
        <v>100</v>
      </c>
      <c r="E4" s="203"/>
      <c r="F4" s="50">
        <v>33</v>
      </c>
      <c r="G4" s="58" t="s">
        <v>35</v>
      </c>
      <c r="H4" s="113"/>
      <c r="I4" s="115">
        <f>IF(H4="","",H4/$C$4*100)</f>
      </c>
    </row>
    <row r="5" spans="1:9" ht="16.5" customHeight="1">
      <c r="A5" s="50">
        <v>1</v>
      </c>
      <c r="B5" s="32" t="s">
        <v>38</v>
      </c>
      <c r="C5" s="112"/>
      <c r="D5" s="115">
        <f>IF(C5="","",C5/$C$4*100)</f>
      </c>
      <c r="E5" s="203"/>
      <c r="F5" s="50">
        <v>34</v>
      </c>
      <c r="G5" s="32" t="s">
        <v>39</v>
      </c>
      <c r="H5" s="113"/>
      <c r="I5" s="115">
        <f aca="true" t="shared" si="0" ref="I5:I27">IF(H5="","",H5/$C$4*100)</f>
      </c>
    </row>
    <row r="6" spans="1:9" ht="16.5" customHeight="1">
      <c r="A6" s="50">
        <v>2</v>
      </c>
      <c r="B6" s="32" t="s">
        <v>40</v>
      </c>
      <c r="C6" s="113"/>
      <c r="D6" s="115">
        <f aca="true" t="shared" si="1" ref="D6:D36">IF(C6="","",C6/$C$4*100)</f>
      </c>
      <c r="E6" s="203"/>
      <c r="F6" s="50">
        <v>35</v>
      </c>
      <c r="G6" s="32" t="s">
        <v>41</v>
      </c>
      <c r="H6" s="113"/>
      <c r="I6" s="115">
        <f t="shared" si="0"/>
      </c>
    </row>
    <row r="7" spans="1:9" ht="16.5" customHeight="1">
      <c r="A7" s="50">
        <v>3</v>
      </c>
      <c r="B7" s="32" t="s">
        <v>42</v>
      </c>
      <c r="C7" s="113"/>
      <c r="D7" s="115">
        <f t="shared" si="1"/>
      </c>
      <c r="E7" s="203"/>
      <c r="F7" s="50">
        <v>36</v>
      </c>
      <c r="G7" s="32" t="s">
        <v>43</v>
      </c>
      <c r="H7" s="113"/>
      <c r="I7" s="115">
        <f t="shared" si="0"/>
      </c>
    </row>
    <row r="8" spans="1:9" ht="16.5" customHeight="1">
      <c r="A8" s="50">
        <v>4</v>
      </c>
      <c r="B8" s="32" t="s">
        <v>44</v>
      </c>
      <c r="C8" s="113"/>
      <c r="D8" s="115">
        <f t="shared" si="1"/>
      </c>
      <c r="E8" s="203"/>
      <c r="F8" s="50">
        <v>37</v>
      </c>
      <c r="G8" s="32" t="s">
        <v>45</v>
      </c>
      <c r="H8" s="113"/>
      <c r="I8" s="115">
        <f t="shared" si="0"/>
      </c>
    </row>
    <row r="9" spans="1:9" ht="16.5" customHeight="1">
      <c r="A9" s="50">
        <v>5</v>
      </c>
      <c r="B9" s="32" t="s">
        <v>128</v>
      </c>
      <c r="C9" s="113"/>
      <c r="D9" s="115">
        <f t="shared" si="1"/>
      </c>
      <c r="E9" s="203"/>
      <c r="F9" s="50">
        <v>38</v>
      </c>
      <c r="G9" s="32" t="s">
        <v>46</v>
      </c>
      <c r="H9" s="113"/>
      <c r="I9" s="115">
        <f t="shared" si="0"/>
      </c>
    </row>
    <row r="10" spans="1:9" ht="16.5" customHeight="1">
      <c r="A10" s="50">
        <v>6</v>
      </c>
      <c r="B10" s="32" t="s">
        <v>48</v>
      </c>
      <c r="C10" s="113"/>
      <c r="D10" s="115">
        <f t="shared" si="1"/>
      </c>
      <c r="E10" s="203"/>
      <c r="F10" s="50">
        <v>39</v>
      </c>
      <c r="G10" s="32" t="s">
        <v>49</v>
      </c>
      <c r="H10" s="113"/>
      <c r="I10" s="115">
        <f t="shared" si="0"/>
      </c>
    </row>
    <row r="11" spans="1:9" ht="16.5" customHeight="1">
      <c r="A11" s="50">
        <v>7</v>
      </c>
      <c r="B11" s="32" t="s">
        <v>51</v>
      </c>
      <c r="C11" s="113"/>
      <c r="D11" s="115">
        <f t="shared" si="1"/>
      </c>
      <c r="E11" s="203"/>
      <c r="F11" s="50">
        <v>40</v>
      </c>
      <c r="G11" s="32" t="s">
        <v>52</v>
      </c>
      <c r="H11" s="113"/>
      <c r="I11" s="115">
        <f t="shared" si="0"/>
      </c>
    </row>
    <row r="12" spans="1:9" ht="16.5" customHeight="1">
      <c r="A12" s="50">
        <v>8</v>
      </c>
      <c r="B12" s="32" t="s">
        <v>54</v>
      </c>
      <c r="C12" s="113"/>
      <c r="D12" s="115">
        <f t="shared" si="1"/>
      </c>
      <c r="E12" s="203"/>
      <c r="F12" s="50">
        <v>41</v>
      </c>
      <c r="G12" s="32" t="s">
        <v>55</v>
      </c>
      <c r="H12" s="113"/>
      <c r="I12" s="115">
        <f t="shared" si="0"/>
      </c>
    </row>
    <row r="13" spans="1:9" ht="16.5" customHeight="1">
      <c r="A13" s="50">
        <v>9</v>
      </c>
      <c r="B13" s="32" t="s">
        <v>56</v>
      </c>
      <c r="C13" s="113"/>
      <c r="D13" s="115">
        <f t="shared" si="1"/>
      </c>
      <c r="E13" s="203"/>
      <c r="F13" s="50">
        <v>42</v>
      </c>
      <c r="G13" s="32" t="s">
        <v>57</v>
      </c>
      <c r="H13" s="113"/>
      <c r="I13" s="115">
        <f t="shared" si="0"/>
      </c>
    </row>
    <row r="14" spans="1:9" ht="16.5" customHeight="1">
      <c r="A14" s="50">
        <v>10</v>
      </c>
      <c r="B14" s="32" t="s">
        <v>58</v>
      </c>
      <c r="C14" s="113"/>
      <c r="D14" s="115">
        <f t="shared" si="1"/>
      </c>
      <c r="E14" s="203"/>
      <c r="F14" s="50">
        <v>43</v>
      </c>
      <c r="G14" s="32" t="s">
        <v>59</v>
      </c>
      <c r="H14" s="113"/>
      <c r="I14" s="115">
        <f t="shared" si="0"/>
      </c>
    </row>
    <row r="15" spans="1:9" ht="16.5" customHeight="1">
      <c r="A15" s="50">
        <v>11</v>
      </c>
      <c r="B15" s="32" t="s">
        <v>60</v>
      </c>
      <c r="C15" s="113"/>
      <c r="D15" s="115">
        <f t="shared" si="1"/>
      </c>
      <c r="E15" s="203"/>
      <c r="F15" s="50">
        <v>44</v>
      </c>
      <c r="G15" s="32" t="s">
        <v>61</v>
      </c>
      <c r="H15" s="113"/>
      <c r="I15" s="115">
        <f t="shared" si="0"/>
      </c>
    </row>
    <row r="16" spans="1:9" ht="16.5" customHeight="1">
      <c r="A16" s="50">
        <v>12</v>
      </c>
      <c r="B16" s="32" t="s">
        <v>62</v>
      </c>
      <c r="C16" s="113"/>
      <c r="D16" s="115">
        <f t="shared" si="1"/>
      </c>
      <c r="E16" s="203"/>
      <c r="F16" s="50">
        <v>45</v>
      </c>
      <c r="G16" s="32" t="s">
        <v>63</v>
      </c>
      <c r="H16" s="113"/>
      <c r="I16" s="115">
        <f t="shared" si="0"/>
      </c>
    </row>
    <row r="17" spans="1:9" ht="16.5" customHeight="1">
      <c r="A17" s="50">
        <v>13</v>
      </c>
      <c r="B17" s="32" t="s">
        <v>64</v>
      </c>
      <c r="C17" s="113"/>
      <c r="D17" s="115">
        <f t="shared" si="1"/>
      </c>
      <c r="E17" s="203"/>
      <c r="F17" s="50">
        <v>46</v>
      </c>
      <c r="G17" s="32" t="s">
        <v>129</v>
      </c>
      <c r="H17" s="113"/>
      <c r="I17" s="115">
        <f t="shared" si="0"/>
      </c>
    </row>
    <row r="18" spans="1:9" ht="16.5" customHeight="1">
      <c r="A18" s="50">
        <v>14</v>
      </c>
      <c r="B18" s="32" t="s">
        <v>65</v>
      </c>
      <c r="C18" s="113"/>
      <c r="D18" s="115">
        <f t="shared" si="1"/>
      </c>
      <c r="E18" s="203"/>
      <c r="F18" s="50">
        <v>47</v>
      </c>
      <c r="G18" s="32" t="s">
        <v>66</v>
      </c>
      <c r="H18" s="113"/>
      <c r="I18" s="115">
        <f t="shared" si="0"/>
      </c>
    </row>
    <row r="19" spans="1:9" ht="16.5" customHeight="1">
      <c r="A19" s="50">
        <v>15</v>
      </c>
      <c r="B19" s="32" t="s">
        <v>67</v>
      </c>
      <c r="C19" s="113"/>
      <c r="D19" s="115">
        <f t="shared" si="1"/>
      </c>
      <c r="E19" s="203"/>
      <c r="F19" s="50">
        <v>48</v>
      </c>
      <c r="G19" s="32" t="s">
        <v>68</v>
      </c>
      <c r="H19" s="113"/>
      <c r="I19" s="115">
        <f t="shared" si="0"/>
      </c>
    </row>
    <row r="20" spans="1:9" ht="16.5" customHeight="1">
      <c r="A20" s="50">
        <v>16</v>
      </c>
      <c r="B20" s="32" t="s">
        <v>69</v>
      </c>
      <c r="C20" s="113"/>
      <c r="D20" s="115">
        <f t="shared" si="1"/>
      </c>
      <c r="E20" s="203"/>
      <c r="F20" s="50">
        <v>49</v>
      </c>
      <c r="G20" s="32" t="s">
        <v>70</v>
      </c>
      <c r="H20" s="113"/>
      <c r="I20" s="115">
        <f t="shared" si="0"/>
      </c>
    </row>
    <row r="21" spans="1:9" ht="16.5" customHeight="1">
      <c r="A21" s="50">
        <v>17</v>
      </c>
      <c r="B21" s="32" t="s">
        <v>71</v>
      </c>
      <c r="C21" s="113"/>
      <c r="D21" s="115">
        <f t="shared" si="1"/>
      </c>
      <c r="E21" s="203"/>
      <c r="F21" s="50">
        <v>50</v>
      </c>
      <c r="G21" s="32" t="s">
        <v>72</v>
      </c>
      <c r="H21" s="113"/>
      <c r="I21" s="115">
        <f t="shared" si="0"/>
      </c>
    </row>
    <row r="22" spans="1:9" ht="16.5" customHeight="1">
      <c r="A22" s="50">
        <v>18</v>
      </c>
      <c r="B22" s="32" t="s">
        <v>130</v>
      </c>
      <c r="C22" s="113"/>
      <c r="D22" s="115">
        <f t="shared" si="1"/>
      </c>
      <c r="E22" s="203"/>
      <c r="F22" s="50">
        <v>51</v>
      </c>
      <c r="G22" s="32" t="s">
        <v>73</v>
      </c>
      <c r="H22" s="113"/>
      <c r="I22" s="115">
        <f t="shared" si="0"/>
      </c>
    </row>
    <row r="23" spans="1:9" ht="16.5" customHeight="1">
      <c r="A23" s="50">
        <v>19</v>
      </c>
      <c r="B23" s="32" t="s">
        <v>74</v>
      </c>
      <c r="C23" s="113"/>
      <c r="D23" s="115">
        <f t="shared" si="1"/>
      </c>
      <c r="E23" s="203"/>
      <c r="F23" s="50">
        <v>52</v>
      </c>
      <c r="G23" s="32" t="s">
        <v>131</v>
      </c>
      <c r="H23" s="113"/>
      <c r="I23" s="115">
        <f t="shared" si="0"/>
      </c>
    </row>
    <row r="24" spans="1:9" ht="16.5" customHeight="1">
      <c r="A24" s="50">
        <v>20</v>
      </c>
      <c r="B24" s="32" t="s">
        <v>75</v>
      </c>
      <c r="C24" s="113"/>
      <c r="D24" s="115">
        <f t="shared" si="1"/>
      </c>
      <c r="E24" s="203"/>
      <c r="F24" s="50">
        <v>53</v>
      </c>
      <c r="G24" s="59" t="s">
        <v>141</v>
      </c>
      <c r="H24" s="113"/>
      <c r="I24" s="115">
        <f t="shared" si="0"/>
      </c>
    </row>
    <row r="25" spans="1:9" ht="16.5" customHeight="1">
      <c r="A25" s="50">
        <v>21</v>
      </c>
      <c r="B25" s="32" t="s">
        <v>76</v>
      </c>
      <c r="C25" s="113"/>
      <c r="D25" s="115">
        <f t="shared" si="1"/>
      </c>
      <c r="E25" s="203"/>
      <c r="F25" s="50">
        <v>54</v>
      </c>
      <c r="G25" s="32" t="s">
        <v>140</v>
      </c>
      <c r="H25" s="113"/>
      <c r="I25" s="115">
        <f t="shared" si="0"/>
      </c>
    </row>
    <row r="26" spans="1:9" ht="16.5" customHeight="1">
      <c r="A26" s="50">
        <v>22</v>
      </c>
      <c r="B26" s="32" t="s">
        <v>132</v>
      </c>
      <c r="C26" s="113"/>
      <c r="D26" s="115">
        <f t="shared" si="1"/>
      </c>
      <c r="E26" s="203"/>
      <c r="F26" s="50">
        <v>55</v>
      </c>
      <c r="G26" s="32" t="s">
        <v>133</v>
      </c>
      <c r="H26" s="113"/>
      <c r="I26" s="115">
        <f t="shared" si="0"/>
      </c>
    </row>
    <row r="27" spans="1:9" ht="16.5" customHeight="1">
      <c r="A27" s="50">
        <v>23</v>
      </c>
      <c r="B27" s="32" t="s">
        <v>139</v>
      </c>
      <c r="C27" s="113"/>
      <c r="D27" s="115">
        <f t="shared" si="1"/>
      </c>
      <c r="E27" s="203"/>
      <c r="F27" s="50">
        <v>56</v>
      </c>
      <c r="G27" s="32" t="s">
        <v>77</v>
      </c>
      <c r="H27" s="113"/>
      <c r="I27" s="115">
        <f t="shared" si="0"/>
      </c>
    </row>
    <row r="28" spans="1:9" ht="16.5" customHeight="1">
      <c r="A28" s="50">
        <v>24</v>
      </c>
      <c r="B28" s="32" t="s">
        <v>78</v>
      </c>
      <c r="C28" s="113"/>
      <c r="D28" s="115">
        <f t="shared" si="1"/>
      </c>
      <c r="E28" s="203"/>
      <c r="F28" s="50"/>
      <c r="G28" s="32"/>
      <c r="H28" s="113"/>
      <c r="I28" s="64"/>
    </row>
    <row r="29" spans="1:10" ht="16.5" customHeight="1">
      <c r="A29" s="51">
        <v>25</v>
      </c>
      <c r="B29" s="52" t="s">
        <v>79</v>
      </c>
      <c r="C29" s="113"/>
      <c r="D29" s="115">
        <f t="shared" si="1"/>
      </c>
      <c r="E29" s="203"/>
      <c r="F29" s="60" t="s">
        <v>80</v>
      </c>
      <c r="G29" s="49" t="s">
        <v>134</v>
      </c>
      <c r="H29" s="111"/>
      <c r="I29" s="62" t="s">
        <v>135</v>
      </c>
      <c r="J29" s="18">
        <f>IF(H29&lt;&gt;'B3'!$B$10,"L","")</f>
      </c>
    </row>
    <row r="30" spans="1:9" ht="16.5" customHeight="1">
      <c r="A30" s="50">
        <v>26</v>
      </c>
      <c r="B30" s="32" t="s">
        <v>81</v>
      </c>
      <c r="C30" s="113"/>
      <c r="D30" s="115">
        <f t="shared" si="1"/>
      </c>
      <c r="E30" s="203"/>
      <c r="F30" s="50">
        <v>1</v>
      </c>
      <c r="G30" s="40" t="s">
        <v>136</v>
      </c>
      <c r="H30" s="113"/>
      <c r="I30" s="41">
        <f>IF(H30="","",H30/$H$29*100)</f>
      </c>
    </row>
    <row r="31" spans="1:9" ht="16.5" customHeight="1">
      <c r="A31" s="50">
        <v>27</v>
      </c>
      <c r="B31" s="32" t="s">
        <v>82</v>
      </c>
      <c r="C31" s="113"/>
      <c r="D31" s="115">
        <f t="shared" si="1"/>
      </c>
      <c r="E31" s="203"/>
      <c r="F31" s="50">
        <v>2</v>
      </c>
      <c r="G31" s="32" t="s">
        <v>83</v>
      </c>
      <c r="H31" s="113"/>
      <c r="I31" s="41">
        <f aca="true" t="shared" si="2" ref="I31:I36">IF(H31="","",H31/$H$29*100)</f>
      </c>
    </row>
    <row r="32" spans="1:9" ht="16.5" customHeight="1">
      <c r="A32" s="50">
        <v>28</v>
      </c>
      <c r="B32" s="32" t="s">
        <v>84</v>
      </c>
      <c r="C32" s="113"/>
      <c r="D32" s="115">
        <f t="shared" si="1"/>
      </c>
      <c r="E32" s="203"/>
      <c r="F32" s="50">
        <v>3</v>
      </c>
      <c r="G32" s="61" t="s">
        <v>85</v>
      </c>
      <c r="H32" s="113"/>
      <c r="I32" s="41">
        <f t="shared" si="2"/>
      </c>
    </row>
    <row r="33" spans="1:9" ht="16.5" customHeight="1">
      <c r="A33" s="50">
        <v>29</v>
      </c>
      <c r="B33" s="32" t="s">
        <v>86</v>
      </c>
      <c r="C33" s="113"/>
      <c r="D33" s="115">
        <f t="shared" si="1"/>
      </c>
      <c r="E33" s="203"/>
      <c r="F33" s="50">
        <v>4</v>
      </c>
      <c r="G33" s="32" t="s">
        <v>87</v>
      </c>
      <c r="H33" s="113"/>
      <c r="I33" s="41">
        <f t="shared" si="2"/>
      </c>
    </row>
    <row r="34" spans="1:9" ht="16.5" customHeight="1">
      <c r="A34" s="50">
        <v>30</v>
      </c>
      <c r="B34" s="32" t="s">
        <v>89</v>
      </c>
      <c r="C34" s="113"/>
      <c r="D34" s="115">
        <f t="shared" si="1"/>
      </c>
      <c r="E34" s="203"/>
      <c r="F34" s="50">
        <v>5</v>
      </c>
      <c r="G34" s="32" t="s">
        <v>90</v>
      </c>
      <c r="H34" s="113"/>
      <c r="I34" s="41">
        <f t="shared" si="2"/>
      </c>
    </row>
    <row r="35" spans="1:9" ht="16.5" customHeight="1">
      <c r="A35" s="50">
        <v>31</v>
      </c>
      <c r="B35" s="32" t="s">
        <v>92</v>
      </c>
      <c r="C35" s="113"/>
      <c r="D35" s="115">
        <f t="shared" si="1"/>
      </c>
      <c r="E35" s="203"/>
      <c r="F35" s="50">
        <v>6</v>
      </c>
      <c r="G35" s="32" t="s">
        <v>93</v>
      </c>
      <c r="H35" s="113"/>
      <c r="I35" s="41">
        <f t="shared" si="2"/>
      </c>
    </row>
    <row r="36" spans="1:9" ht="16.5" customHeight="1" thickBot="1">
      <c r="A36" s="53">
        <v>32</v>
      </c>
      <c r="B36" s="54" t="s">
        <v>95</v>
      </c>
      <c r="C36" s="114"/>
      <c r="D36" s="116">
        <f t="shared" si="1"/>
      </c>
      <c r="E36" s="203"/>
      <c r="F36" s="53">
        <v>7</v>
      </c>
      <c r="G36" s="54" t="s">
        <v>137</v>
      </c>
      <c r="H36" s="114"/>
      <c r="I36" s="65">
        <f t="shared" si="2"/>
      </c>
    </row>
    <row r="37" spans="1:9" ht="18" customHeight="1" thickTop="1">
      <c r="A37" s="202"/>
      <c r="B37" s="202"/>
      <c r="C37" s="202"/>
      <c r="D37" s="202"/>
      <c r="E37" s="202"/>
      <c r="F37" s="202"/>
      <c r="G37" s="202"/>
      <c r="H37" s="202"/>
      <c r="I37" s="202"/>
    </row>
    <row r="38" spans="1:9" ht="18" customHeight="1">
      <c r="A38" s="201" t="s">
        <v>245</v>
      </c>
      <c r="B38" s="201"/>
      <c r="C38" s="201"/>
      <c r="D38" s="201"/>
      <c r="E38" s="201"/>
      <c r="F38" s="44"/>
      <c r="G38" s="199" t="s">
        <v>249</v>
      </c>
      <c r="H38" s="199"/>
      <c r="I38" s="199"/>
    </row>
    <row r="39" spans="1:9" ht="20.25" customHeight="1">
      <c r="A39" s="200" t="s">
        <v>16</v>
      </c>
      <c r="B39" s="200"/>
      <c r="C39" s="45"/>
      <c r="D39" s="63"/>
      <c r="E39" s="45"/>
      <c r="F39" s="44"/>
      <c r="G39" s="178" t="s">
        <v>230</v>
      </c>
      <c r="H39" s="178"/>
      <c r="I39" s="178"/>
    </row>
    <row r="40" spans="1:9" ht="16.5">
      <c r="A40" s="44"/>
      <c r="B40" s="45"/>
      <c r="C40" s="45"/>
      <c r="D40" s="63"/>
      <c r="E40" s="45"/>
      <c r="F40" s="44"/>
      <c r="G40" s="198"/>
      <c r="H40" s="198"/>
      <c r="I40" s="198"/>
    </row>
    <row r="41" spans="1:9" ht="15">
      <c r="A41" s="44"/>
      <c r="B41" s="45"/>
      <c r="C41" s="45"/>
      <c r="D41" s="63"/>
      <c r="E41" s="45"/>
      <c r="F41" s="44"/>
      <c r="G41" s="45"/>
      <c r="H41" s="45"/>
      <c r="I41" s="45"/>
    </row>
    <row r="42" spans="1:9" ht="15">
      <c r="A42" s="44"/>
      <c r="B42" s="45"/>
      <c r="C42" s="45"/>
      <c r="D42" s="63"/>
      <c r="E42" s="45"/>
      <c r="F42" s="44"/>
      <c r="G42" s="45"/>
      <c r="H42" s="45"/>
      <c r="I42" s="45"/>
    </row>
    <row r="43" spans="1:9" ht="15">
      <c r="A43" s="44"/>
      <c r="B43" s="45"/>
      <c r="C43" s="45"/>
      <c r="D43" s="63"/>
      <c r="E43" s="45"/>
      <c r="F43" s="44"/>
      <c r="G43" s="45"/>
      <c r="H43" s="45"/>
      <c r="I43" s="45"/>
    </row>
    <row r="44" spans="1:9" ht="15">
      <c r="A44" s="44"/>
      <c r="B44" s="45"/>
      <c r="C44" s="45"/>
      <c r="D44" s="63"/>
      <c r="E44" s="45"/>
      <c r="F44" s="44"/>
      <c r="G44" s="45"/>
      <c r="H44" s="45"/>
      <c r="I44" s="45"/>
    </row>
  </sheetData>
  <sheetProtection/>
  <mergeCells count="9">
    <mergeCell ref="A1:I1"/>
    <mergeCell ref="A38:E38"/>
    <mergeCell ref="A37:I37"/>
    <mergeCell ref="E3:E36"/>
    <mergeCell ref="G2:H2"/>
    <mergeCell ref="G40:I40"/>
    <mergeCell ref="G38:I38"/>
    <mergeCell ref="A39:B39"/>
    <mergeCell ref="G39:I39"/>
  </mergeCells>
  <printOptions/>
  <pageMargins left="0.5" right="0.25" top="0.5" bottom="0.25" header="0.25" footer="0.2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0"/>
  <sheetViews>
    <sheetView zoomScale="90" zoomScaleNormal="90" workbookViewId="0" topLeftCell="A1">
      <selection activeCell="B9" sqref="B9"/>
    </sheetView>
  </sheetViews>
  <sheetFormatPr defaultColWidth="8.66015625" defaultRowHeight="18"/>
  <cols>
    <col min="1" max="1" width="34.16015625" style="0" customWidth="1"/>
    <col min="2" max="2" width="41.16015625" style="0" customWidth="1"/>
    <col min="3" max="4" width="2.66015625" style="22" customWidth="1"/>
    <col min="5" max="6" width="2.66015625" style="0" customWidth="1"/>
  </cols>
  <sheetData>
    <row r="1" spans="1:2" ht="33" customHeight="1">
      <c r="A1" s="184" t="s">
        <v>253</v>
      </c>
      <c r="B1" s="184"/>
    </row>
    <row r="2" spans="1:2" ht="33" customHeight="1" thickBot="1">
      <c r="A2" s="167"/>
      <c r="B2" s="168" t="s">
        <v>263</v>
      </c>
    </row>
    <row r="3" spans="1:2" ht="18" customHeight="1" thickTop="1">
      <c r="A3" s="204" t="s">
        <v>36</v>
      </c>
      <c r="B3" s="169" t="s">
        <v>37</v>
      </c>
    </row>
    <row r="4" spans="1:2" ht="18">
      <c r="A4" s="205"/>
      <c r="B4" s="23" t="s">
        <v>142</v>
      </c>
    </row>
    <row r="5" spans="1:2" ht="15" customHeight="1" thickBot="1">
      <c r="A5" s="68">
        <v>1</v>
      </c>
      <c r="B5" s="69">
        <v>2</v>
      </c>
    </row>
    <row r="6" spans="1:2" ht="32.25" customHeight="1" thickTop="1">
      <c r="A6" s="70" t="s">
        <v>98</v>
      </c>
      <c r="B6" s="119"/>
    </row>
    <row r="7" spans="1:2" ht="32.25" customHeight="1">
      <c r="A7" s="71" t="s">
        <v>145</v>
      </c>
      <c r="B7" s="117"/>
    </row>
    <row r="8" spans="1:2" ht="32.25" customHeight="1">
      <c r="A8" s="72" t="s">
        <v>143</v>
      </c>
      <c r="B8" s="118"/>
    </row>
    <row r="9" spans="1:2" ht="32.25" customHeight="1">
      <c r="A9" s="72" t="s">
        <v>146</v>
      </c>
      <c r="B9" s="118"/>
    </row>
    <row r="10" spans="1:2" ht="32.25" customHeight="1">
      <c r="A10" s="72" t="s">
        <v>147</v>
      </c>
      <c r="B10" s="118"/>
    </row>
    <row r="11" spans="1:2" ht="32.25" customHeight="1">
      <c r="A11" s="72" t="s">
        <v>148</v>
      </c>
      <c r="B11" s="118"/>
    </row>
    <row r="12" spans="1:2" ht="32.25" customHeight="1">
      <c r="A12" s="72" t="s">
        <v>144</v>
      </c>
      <c r="B12" s="118"/>
    </row>
    <row r="13" spans="1:2" ht="32.25" customHeight="1">
      <c r="A13" s="72" t="s">
        <v>232</v>
      </c>
      <c r="B13" s="118"/>
    </row>
    <row r="14" spans="1:2" ht="32.25" customHeight="1">
      <c r="A14" s="72" t="s">
        <v>233</v>
      </c>
      <c r="B14" s="118"/>
    </row>
    <row r="15" spans="1:2" ht="32.25" customHeight="1" thickBot="1">
      <c r="A15" s="72" t="s">
        <v>234</v>
      </c>
      <c r="B15" s="118"/>
    </row>
    <row r="16" spans="2:3" ht="21.75" customHeight="1" thickTop="1">
      <c r="B16" s="143" t="s">
        <v>251</v>
      </c>
      <c r="C16" s="100"/>
    </row>
    <row r="17" spans="1:2" ht="20.25">
      <c r="A17" s="155" t="s">
        <v>252</v>
      </c>
      <c r="B17" s="25" t="s">
        <v>230</v>
      </c>
    </row>
    <row r="18" spans="1:2" ht="18">
      <c r="A18" s="8"/>
      <c r="B18" s="8"/>
    </row>
    <row r="19" spans="1:2" ht="18">
      <c r="A19" s="8"/>
      <c r="B19" s="8"/>
    </row>
    <row r="20" spans="1:2" ht="18">
      <c r="A20" s="8"/>
      <c r="B20" s="8"/>
    </row>
  </sheetData>
  <sheetProtection/>
  <mergeCells count="2">
    <mergeCell ref="A3:A4"/>
    <mergeCell ref="A1:B1"/>
  </mergeCells>
  <printOptions/>
  <pageMargins left="0.5" right="0.25" top="0.25" bottom="0.25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B13" sqref="B13"/>
    </sheetView>
  </sheetViews>
  <sheetFormatPr defaultColWidth="8.66015625" defaultRowHeight="18"/>
  <cols>
    <col min="1" max="1" width="44.5" style="0" customWidth="1"/>
    <col min="2" max="2" width="14.16015625" style="0" customWidth="1"/>
    <col min="3" max="3" width="14.66015625" style="0" customWidth="1"/>
    <col min="4" max="4" width="15.5" style="0" customWidth="1"/>
    <col min="5" max="5" width="14.66015625" style="0" customWidth="1"/>
  </cols>
  <sheetData>
    <row r="1" spans="1:5" ht="20.25">
      <c r="A1" s="184" t="s">
        <v>254</v>
      </c>
      <c r="B1" s="184"/>
      <c r="C1" s="184"/>
      <c r="D1" s="184"/>
      <c r="E1" s="184"/>
    </row>
    <row r="2" spans="1:5" ht="21" thickBot="1">
      <c r="A2" s="167"/>
      <c r="B2" s="167"/>
      <c r="C2" s="167"/>
      <c r="D2" s="206" t="s">
        <v>264</v>
      </c>
      <c r="E2" s="206"/>
    </row>
    <row r="3" spans="1:5" ht="20.25" customHeight="1" thickTop="1">
      <c r="A3" s="204" t="s">
        <v>36</v>
      </c>
      <c r="B3" s="213" t="s">
        <v>12</v>
      </c>
      <c r="C3" s="213" t="s">
        <v>138</v>
      </c>
      <c r="D3" s="216" t="s">
        <v>236</v>
      </c>
      <c r="E3" s="216"/>
    </row>
    <row r="4" spans="1:5" ht="34.5" customHeight="1">
      <c r="A4" s="212"/>
      <c r="B4" s="214"/>
      <c r="C4" s="214"/>
      <c r="D4" s="208" t="s">
        <v>149</v>
      </c>
      <c r="E4" s="208" t="s">
        <v>150</v>
      </c>
    </row>
    <row r="5" spans="1:5" ht="28.5" customHeight="1">
      <c r="A5" s="205"/>
      <c r="B5" s="215"/>
      <c r="C5" s="215"/>
      <c r="D5" s="209"/>
      <c r="E5" s="209"/>
    </row>
    <row r="6" spans="1:5" ht="18.75" customHeight="1" thickBot="1">
      <c r="A6" s="81">
        <v>1</v>
      </c>
      <c r="B6" s="82" t="s">
        <v>235</v>
      </c>
      <c r="C6" s="82">
        <v>3</v>
      </c>
      <c r="D6" s="66">
        <v>4</v>
      </c>
      <c r="E6" s="66">
        <v>5</v>
      </c>
    </row>
    <row r="7" spans="1:5" ht="33" customHeight="1" thickTop="1">
      <c r="A7" s="83" t="s">
        <v>237</v>
      </c>
      <c r="B7" s="121"/>
      <c r="C7" s="122" t="s">
        <v>174</v>
      </c>
      <c r="D7" s="123"/>
      <c r="E7" s="123"/>
    </row>
    <row r="8" spans="1:5" ht="33" customHeight="1">
      <c r="A8" s="72" t="s">
        <v>152</v>
      </c>
      <c r="B8" s="80"/>
      <c r="C8" s="75">
        <v>100</v>
      </c>
      <c r="D8" s="120"/>
      <c r="E8" s="120"/>
    </row>
    <row r="9" spans="1:5" ht="33" customHeight="1">
      <c r="A9" s="84" t="s">
        <v>151</v>
      </c>
      <c r="B9" s="24"/>
      <c r="C9" s="124"/>
      <c r="D9" s="76"/>
      <c r="E9" s="76"/>
    </row>
    <row r="10" spans="1:5" ht="33" customHeight="1">
      <c r="A10" s="72" t="s">
        <v>205</v>
      </c>
      <c r="B10" s="24"/>
      <c r="C10" s="124">
        <f>IF(OR(B10=0,B10=""),"",B10/$B$8*100)</f>
      </c>
      <c r="D10" s="76"/>
      <c r="E10" s="76"/>
    </row>
    <row r="11" spans="1:5" ht="33" customHeight="1">
      <c r="A11" s="72" t="s">
        <v>206</v>
      </c>
      <c r="B11" s="24"/>
      <c r="C11" s="124">
        <f>IF(OR(B11="",B11=0),"",B11/B10*100)</f>
      </c>
      <c r="D11" s="76"/>
      <c r="E11" s="76"/>
    </row>
    <row r="12" spans="1:5" ht="33" customHeight="1">
      <c r="A12" s="72" t="s">
        <v>204</v>
      </c>
      <c r="B12" s="24"/>
      <c r="C12" s="124">
        <f>IF(OR(B12=0,B12=""),"",B12/$B$8*100)</f>
      </c>
      <c r="D12" s="76"/>
      <c r="E12" s="76"/>
    </row>
    <row r="13" spans="1:5" ht="33" customHeight="1">
      <c r="A13" s="72" t="s">
        <v>202</v>
      </c>
      <c r="B13" s="24"/>
      <c r="C13" s="124">
        <f>IF(OR(B13=0,B13=""),"",B13/$B$8*100)</f>
      </c>
      <c r="D13" s="76"/>
      <c r="E13" s="76"/>
    </row>
    <row r="14" spans="1:5" ht="33" customHeight="1" thickBot="1">
      <c r="A14" s="73" t="s">
        <v>203</v>
      </c>
      <c r="B14" s="74"/>
      <c r="C14" s="125">
        <f>IF(OR(B14=0,B14=""),"",B14/$B$8*100)</f>
      </c>
      <c r="D14" s="101"/>
      <c r="E14" s="101"/>
    </row>
    <row r="15" spans="1:5" ht="18.75" customHeight="1" thickTop="1">
      <c r="A15" s="155" t="s">
        <v>256</v>
      </c>
      <c r="B15" s="8"/>
      <c r="C15" s="8"/>
      <c r="D15" s="210"/>
      <c r="E15" s="210"/>
    </row>
    <row r="16" spans="1:5" ht="18.75" customHeight="1">
      <c r="A16" s="155"/>
      <c r="B16" s="8"/>
      <c r="C16" s="8"/>
      <c r="D16" s="147"/>
      <c r="E16" s="147"/>
    </row>
    <row r="17" spans="1:5" ht="18">
      <c r="A17" s="67" t="s">
        <v>16</v>
      </c>
      <c r="B17" s="77"/>
      <c r="C17" s="211" t="s">
        <v>230</v>
      </c>
      <c r="D17" s="211"/>
      <c r="E17" s="211"/>
    </row>
    <row r="18" spans="1:5" ht="18">
      <c r="A18" s="78"/>
      <c r="B18" s="77"/>
      <c r="C18" s="77"/>
      <c r="D18" s="207"/>
      <c r="E18" s="207"/>
    </row>
    <row r="19" spans="1:5" ht="18">
      <c r="A19" s="78"/>
      <c r="B19" s="77"/>
      <c r="C19" s="77"/>
      <c r="D19" s="77"/>
      <c r="E19" s="77"/>
    </row>
    <row r="20" spans="1:5" ht="18">
      <c r="A20" s="78"/>
      <c r="B20" s="77"/>
      <c r="C20" s="77"/>
      <c r="D20" s="77"/>
      <c r="E20" s="77"/>
    </row>
    <row r="21" spans="1:5" ht="18">
      <c r="A21" s="78"/>
      <c r="B21" s="77"/>
      <c r="C21" s="77"/>
      <c r="D21" s="77"/>
      <c r="E21" s="77"/>
    </row>
    <row r="22" spans="1:5" ht="9" customHeight="1">
      <c r="A22" s="78"/>
      <c r="B22" s="77"/>
      <c r="C22" s="77"/>
      <c r="D22" s="77"/>
      <c r="E22" s="77"/>
    </row>
  </sheetData>
  <sheetProtection/>
  <mergeCells count="11">
    <mergeCell ref="D4:D5"/>
    <mergeCell ref="D2:E2"/>
    <mergeCell ref="A1:E1"/>
    <mergeCell ref="D18:E18"/>
    <mergeCell ref="E4:E5"/>
    <mergeCell ref="D15:E15"/>
    <mergeCell ref="C17:E17"/>
    <mergeCell ref="A3:A5"/>
    <mergeCell ref="B3:B5"/>
    <mergeCell ref="C3:C5"/>
    <mergeCell ref="D3:E3"/>
  </mergeCells>
  <printOptions/>
  <pageMargins left="0.6" right="0.2" top="0.44" bottom="0.28" header="0.31" footer="0.2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4"/>
  <sheetViews>
    <sheetView zoomScale="90" zoomScaleNormal="90" workbookViewId="0" topLeftCell="A1">
      <selection activeCell="A1" sqref="A1:E1"/>
    </sheetView>
  </sheetViews>
  <sheetFormatPr defaultColWidth="8.66015625" defaultRowHeight="18"/>
  <cols>
    <col min="1" max="1" width="47.08203125" style="28" customWidth="1"/>
    <col min="2" max="3" width="12.41015625" style="27" customWidth="1"/>
    <col min="4" max="4" width="15.5" style="27" customWidth="1"/>
    <col min="5" max="5" width="16.83203125" style="27" customWidth="1"/>
    <col min="6" max="7" width="2.66015625" style="30" customWidth="1"/>
    <col min="8" max="8" width="2.66015625" style="28" customWidth="1"/>
    <col min="9" max="16384" width="8.83203125" style="28" customWidth="1"/>
  </cols>
  <sheetData>
    <row r="1" spans="1:5" ht="30.75" customHeight="1">
      <c r="A1" s="184" t="s">
        <v>255</v>
      </c>
      <c r="B1" s="184"/>
      <c r="C1" s="184"/>
      <c r="D1" s="184"/>
      <c r="E1" s="184"/>
    </row>
    <row r="2" spans="1:5" ht="30.75" customHeight="1" thickBot="1">
      <c r="A2" s="167"/>
      <c r="B2" s="167"/>
      <c r="C2" s="167"/>
      <c r="D2" s="217" t="s">
        <v>265</v>
      </c>
      <c r="E2" s="217"/>
    </row>
    <row r="3" spans="1:5" ht="17.25" customHeight="1" thickTop="1">
      <c r="A3" s="204" t="s">
        <v>36</v>
      </c>
      <c r="B3" s="220" t="s">
        <v>12</v>
      </c>
      <c r="C3" s="220" t="s">
        <v>138</v>
      </c>
      <c r="D3" s="216" t="s">
        <v>238</v>
      </c>
      <c r="E3" s="216"/>
    </row>
    <row r="4" spans="1:5" ht="12.75" customHeight="1">
      <c r="A4" s="212"/>
      <c r="B4" s="221"/>
      <c r="C4" s="221"/>
      <c r="D4" s="208" t="s">
        <v>149</v>
      </c>
      <c r="E4" s="208" t="s">
        <v>150</v>
      </c>
    </row>
    <row r="5" spans="1:5" ht="12.75">
      <c r="A5" s="205"/>
      <c r="B5" s="209"/>
      <c r="C5" s="209"/>
      <c r="D5" s="209"/>
      <c r="E5" s="209"/>
    </row>
    <row r="6" spans="1:5" ht="15" thickBot="1">
      <c r="A6" s="81">
        <v>1</v>
      </c>
      <c r="B6" s="82" t="s">
        <v>235</v>
      </c>
      <c r="C6" s="82">
        <v>3</v>
      </c>
      <c r="D6" s="82">
        <v>4</v>
      </c>
      <c r="E6" s="82">
        <v>5</v>
      </c>
    </row>
    <row r="7" spans="1:19" ht="19.5" customHeight="1" thickTop="1">
      <c r="A7" s="70" t="s">
        <v>153</v>
      </c>
      <c r="B7" s="134"/>
      <c r="C7" s="132">
        <v>100</v>
      </c>
      <c r="D7" s="134"/>
      <c r="E7" s="131"/>
      <c r="F7" s="14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5" ht="19.5" customHeight="1">
      <c r="A8" s="72" t="s">
        <v>175</v>
      </c>
      <c r="B8" s="85"/>
      <c r="C8" s="126">
        <f>IF(OR(B8="",B8=0),"",B8*100/$B$7)</f>
      </c>
      <c r="D8" s="85"/>
      <c r="E8" s="85"/>
    </row>
    <row r="9" spans="1:5" ht="19.5" customHeight="1">
      <c r="A9" s="72" t="s">
        <v>176</v>
      </c>
      <c r="B9" s="85"/>
      <c r="C9" s="126">
        <f>IF(OR(B9="",B9=0),"",B9*100/$B$7)</f>
      </c>
      <c r="D9" s="85"/>
      <c r="E9" s="85"/>
    </row>
    <row r="10" spans="1:5" ht="19.5" customHeight="1">
      <c r="A10" s="72" t="s">
        <v>177</v>
      </c>
      <c r="B10" s="89"/>
      <c r="C10" s="126">
        <f>IF(OR(B10="",B10=0),"",B10*100/$B$7)</f>
      </c>
      <c r="D10" s="89"/>
      <c r="E10" s="85"/>
    </row>
    <row r="11" spans="1:6" ht="19.5" customHeight="1">
      <c r="A11" s="83" t="s">
        <v>154</v>
      </c>
      <c r="B11" s="88"/>
      <c r="C11" s="127">
        <v>100</v>
      </c>
      <c r="D11" s="88"/>
      <c r="E11" s="133"/>
      <c r="F11" s="30">
        <f>IF(B11&lt;&gt;B12+B13+B14+B19,"L","")</f>
      </c>
    </row>
    <row r="12" spans="1:5" ht="19.5" customHeight="1">
      <c r="A12" s="71" t="s">
        <v>207</v>
      </c>
      <c r="B12" s="85"/>
      <c r="C12" s="126">
        <f>IF(OR(B12="",B12=0),"",B12/(B13+B12)*100)</f>
      </c>
      <c r="D12" s="85"/>
      <c r="E12" s="85"/>
    </row>
    <row r="13" spans="1:5" ht="19.5" customHeight="1">
      <c r="A13" s="71" t="s">
        <v>209</v>
      </c>
      <c r="B13" s="85"/>
      <c r="C13" s="126">
        <f>IF(OR(B13="",B13=0),"",B13/$B$11*100)</f>
      </c>
      <c r="D13" s="85"/>
      <c r="E13" s="85"/>
    </row>
    <row r="14" spans="1:5" ht="19.5" customHeight="1">
      <c r="A14" s="71" t="s">
        <v>208</v>
      </c>
      <c r="B14" s="85"/>
      <c r="C14" s="126">
        <f>IF(OR(B14="",B14=0),"",B14/$B$11*100)</f>
      </c>
      <c r="D14" s="85"/>
      <c r="E14" s="85"/>
    </row>
    <row r="15" spans="1:6" ht="19.5" customHeight="1">
      <c r="A15" s="72" t="s">
        <v>178</v>
      </c>
      <c r="B15" s="85"/>
      <c r="C15" s="128"/>
      <c r="D15" s="85"/>
      <c r="E15" s="85"/>
      <c r="F15" s="30">
        <f>IF(B15&lt;&gt;B16+B17+B18,"L","")</f>
      </c>
    </row>
    <row r="16" spans="1:5" ht="19.5" customHeight="1">
      <c r="A16" s="72" t="s">
        <v>179</v>
      </c>
      <c r="B16" s="85"/>
      <c r="C16" s="126"/>
      <c r="D16" s="85"/>
      <c r="E16" s="85"/>
    </row>
    <row r="17" spans="1:5" ht="19.5" customHeight="1">
      <c r="A17" s="72" t="s">
        <v>180</v>
      </c>
      <c r="B17" s="85"/>
      <c r="C17" s="126"/>
      <c r="D17" s="85"/>
      <c r="E17" s="85"/>
    </row>
    <row r="18" spans="1:5" ht="19.5" customHeight="1">
      <c r="A18" s="84" t="s">
        <v>181</v>
      </c>
      <c r="B18" s="86"/>
      <c r="C18" s="129"/>
      <c r="D18" s="86"/>
      <c r="E18" s="86"/>
    </row>
    <row r="19" spans="1:6" ht="19.5" customHeight="1">
      <c r="A19" s="71" t="s">
        <v>210</v>
      </c>
      <c r="B19" s="85"/>
      <c r="C19" s="126">
        <f>IF(OR(B19="",B19=0),"",B19/$B$11*100)</f>
      </c>
      <c r="D19" s="133"/>
      <c r="E19" s="133"/>
      <c r="F19" s="30">
        <f>IF(B19&lt;&gt;B20+B22+B23,"L","")</f>
      </c>
    </row>
    <row r="20" spans="1:5" ht="19.5" customHeight="1">
      <c r="A20" s="84" t="s">
        <v>182</v>
      </c>
      <c r="B20" s="85"/>
      <c r="C20" s="126"/>
      <c r="D20" s="85"/>
      <c r="E20" s="85"/>
    </row>
    <row r="21" spans="1:5" ht="19.5" customHeight="1">
      <c r="A21" s="72" t="s">
        <v>220</v>
      </c>
      <c r="B21" s="85"/>
      <c r="C21" s="126"/>
      <c r="D21" s="85"/>
      <c r="E21" s="85"/>
    </row>
    <row r="22" spans="1:5" ht="19.5" customHeight="1">
      <c r="A22" s="84" t="s">
        <v>221</v>
      </c>
      <c r="B22" s="85"/>
      <c r="C22" s="126"/>
      <c r="D22" s="85"/>
      <c r="E22" s="85"/>
    </row>
    <row r="23" spans="1:5" ht="19.5" customHeight="1" thickBot="1">
      <c r="A23" s="73" t="s">
        <v>219</v>
      </c>
      <c r="B23" s="87"/>
      <c r="C23" s="130"/>
      <c r="D23" s="87"/>
      <c r="E23" s="87"/>
    </row>
    <row r="24" spans="1:5" ht="18" customHeight="1" thickTop="1">
      <c r="A24" s="156" t="s">
        <v>245</v>
      </c>
      <c r="D24" s="219"/>
      <c r="E24" s="219"/>
    </row>
    <row r="25" spans="1:5" ht="17.25" customHeight="1">
      <c r="A25" s="19" t="s">
        <v>16</v>
      </c>
      <c r="B25" s="218" t="s">
        <v>230</v>
      </c>
      <c r="C25" s="218"/>
      <c r="D25" s="218"/>
      <c r="E25" s="218"/>
    </row>
    <row r="26" spans="1:5" ht="18" customHeight="1">
      <c r="A26" s="29"/>
      <c r="D26" s="207"/>
      <c r="E26" s="207"/>
    </row>
    <row r="27" spans="1:5" ht="12.75">
      <c r="A27" s="29"/>
      <c r="D27" s="77"/>
      <c r="E27" s="77"/>
    </row>
    <row r="28" spans="1:5" ht="12.75">
      <c r="A28" s="29"/>
      <c r="D28" s="77"/>
      <c r="E28" s="77"/>
    </row>
    <row r="29" spans="1:5" ht="12.75">
      <c r="A29" s="29"/>
      <c r="D29" s="77"/>
      <c r="E29" s="77"/>
    </row>
    <row r="30" spans="1:5" ht="12.75">
      <c r="A30" s="29"/>
      <c r="D30" s="77"/>
      <c r="E30" s="77"/>
    </row>
    <row r="31" spans="1:5" ht="15.75">
      <c r="A31" s="19"/>
      <c r="D31" s="77"/>
      <c r="E31" s="77"/>
    </row>
    <row r="32" spans="4:5" ht="12.75">
      <c r="D32" s="77"/>
      <c r="E32" s="77"/>
    </row>
    <row r="33" spans="4:5" ht="12.75">
      <c r="D33" s="77"/>
      <c r="E33" s="77"/>
    </row>
    <row r="34" spans="4:5" ht="12.75">
      <c r="D34" s="77"/>
      <c r="E34" s="77"/>
    </row>
  </sheetData>
  <sheetProtection/>
  <mergeCells count="11">
    <mergeCell ref="D3:E3"/>
    <mergeCell ref="D2:E2"/>
    <mergeCell ref="A1:E1"/>
    <mergeCell ref="B25:E25"/>
    <mergeCell ref="D26:E26"/>
    <mergeCell ref="E4:E5"/>
    <mergeCell ref="D24:E24"/>
    <mergeCell ref="D4:D5"/>
    <mergeCell ref="A3:A5"/>
    <mergeCell ref="B3:B5"/>
    <mergeCell ref="C3:C5"/>
  </mergeCells>
  <printOptions/>
  <pageMargins left="0.42" right="0.2" top="0.35" bottom="0.37" header="0.25" footer="0.19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1"/>
  <sheetViews>
    <sheetView zoomScale="90" zoomScaleNormal="90" workbookViewId="0" topLeftCell="A19">
      <selection activeCell="B11" sqref="B11"/>
    </sheetView>
  </sheetViews>
  <sheetFormatPr defaultColWidth="8.66015625" defaultRowHeight="18"/>
  <cols>
    <col min="1" max="1" width="42.41015625" style="0" customWidth="1"/>
    <col min="2" max="2" width="32.66015625" style="13" customWidth="1"/>
  </cols>
  <sheetData>
    <row r="1" spans="1:2" ht="20.25">
      <c r="A1" s="184" t="s">
        <v>257</v>
      </c>
      <c r="B1" s="184"/>
    </row>
    <row r="2" spans="1:2" ht="21" thickBot="1">
      <c r="A2" s="167"/>
      <c r="B2" s="168" t="s">
        <v>266</v>
      </c>
    </row>
    <row r="3" spans="1:2" ht="24.75" customHeight="1" thickTop="1">
      <c r="A3" s="92" t="s">
        <v>36</v>
      </c>
      <c r="B3" s="93" t="s">
        <v>142</v>
      </c>
    </row>
    <row r="4" spans="1:2" ht="16.5" customHeight="1" thickBot="1">
      <c r="A4" s="94">
        <v>1</v>
      </c>
      <c r="B4" s="95">
        <v>2</v>
      </c>
    </row>
    <row r="5" spans="1:2" ht="21" customHeight="1" thickTop="1">
      <c r="A5" s="103" t="s">
        <v>155</v>
      </c>
      <c r="B5" s="138"/>
    </row>
    <row r="6" spans="1:2" s="15" customFormat="1" ht="15.75" customHeight="1">
      <c r="A6" s="96" t="s">
        <v>156</v>
      </c>
      <c r="B6" s="135"/>
    </row>
    <row r="7" spans="1:2" ht="15.75" customHeight="1">
      <c r="A7" s="97" t="s">
        <v>223</v>
      </c>
      <c r="B7" s="136"/>
    </row>
    <row r="8" spans="1:2" ht="15.75" customHeight="1">
      <c r="A8" s="97" t="s">
        <v>224</v>
      </c>
      <c r="B8" s="136"/>
    </row>
    <row r="9" spans="1:2" ht="15.75" customHeight="1">
      <c r="A9" s="97" t="s">
        <v>222</v>
      </c>
      <c r="B9" s="136"/>
    </row>
    <row r="10" spans="1:2" ht="15.75" customHeight="1">
      <c r="A10" s="96" t="s">
        <v>157</v>
      </c>
      <c r="B10" s="136"/>
    </row>
    <row r="11" spans="1:2" ht="15.75" customHeight="1">
      <c r="A11" s="96" t="s">
        <v>225</v>
      </c>
      <c r="B11" s="136"/>
    </row>
    <row r="12" spans="1:2" ht="15.75" customHeight="1">
      <c r="A12" s="96" t="s">
        <v>183</v>
      </c>
      <c r="B12" s="136"/>
    </row>
    <row r="13" spans="1:2" ht="15.75" customHeight="1">
      <c r="A13" s="96" t="s">
        <v>184</v>
      </c>
      <c r="B13" s="136"/>
    </row>
    <row r="14" spans="1:2" ht="15.75" customHeight="1">
      <c r="A14" s="96" t="s">
        <v>185</v>
      </c>
      <c r="B14" s="136"/>
    </row>
    <row r="15" spans="1:2" ht="15.75" customHeight="1">
      <c r="A15" s="96" t="s">
        <v>186</v>
      </c>
      <c r="B15" s="136"/>
    </row>
    <row r="16" spans="1:2" ht="15.75" customHeight="1">
      <c r="A16" s="96" t="s">
        <v>187</v>
      </c>
      <c r="B16" s="136"/>
    </row>
    <row r="17" spans="1:2" ht="19.5" customHeight="1">
      <c r="A17" s="102" t="s">
        <v>158</v>
      </c>
      <c r="B17" s="139"/>
    </row>
    <row r="18" spans="1:2" ht="15.75" customHeight="1">
      <c r="A18" s="96" t="s">
        <v>159</v>
      </c>
      <c r="B18" s="135"/>
    </row>
    <row r="19" spans="1:2" ht="15.75" customHeight="1">
      <c r="A19" s="97" t="s">
        <v>160</v>
      </c>
      <c r="B19" s="135"/>
    </row>
    <row r="20" spans="1:2" ht="15.75" customHeight="1">
      <c r="A20" s="98" t="s">
        <v>161</v>
      </c>
      <c r="B20" s="136"/>
    </row>
    <row r="21" spans="1:2" ht="15.75" customHeight="1">
      <c r="A21" s="98" t="s">
        <v>226</v>
      </c>
      <c r="B21" s="136"/>
    </row>
    <row r="22" spans="1:2" ht="15.75" customHeight="1">
      <c r="A22" s="98" t="s">
        <v>162</v>
      </c>
      <c r="B22" s="136"/>
    </row>
    <row r="23" spans="1:2" ht="15.75" customHeight="1">
      <c r="A23" s="97" t="s">
        <v>188</v>
      </c>
      <c r="B23" s="136"/>
    </row>
    <row r="24" spans="1:2" ht="15.75" customHeight="1">
      <c r="A24" s="97" t="s">
        <v>189</v>
      </c>
      <c r="B24" s="136"/>
    </row>
    <row r="25" spans="1:2" ht="15.75" customHeight="1">
      <c r="A25" s="97" t="s">
        <v>190</v>
      </c>
      <c r="B25" s="136"/>
    </row>
    <row r="26" spans="1:2" ht="15.75" customHeight="1">
      <c r="A26" s="96" t="s">
        <v>163</v>
      </c>
      <c r="B26" s="135"/>
    </row>
    <row r="27" spans="1:2" ht="15.75" customHeight="1">
      <c r="A27" s="98" t="s">
        <v>193</v>
      </c>
      <c r="B27" s="136"/>
    </row>
    <row r="28" spans="1:2" ht="15.75" customHeight="1">
      <c r="A28" s="98" t="s">
        <v>191</v>
      </c>
      <c r="B28" s="136"/>
    </row>
    <row r="29" spans="1:2" ht="15.75" customHeight="1">
      <c r="A29" s="98" t="s">
        <v>192</v>
      </c>
      <c r="B29" s="136"/>
    </row>
    <row r="30" spans="1:2" ht="15.75" customHeight="1">
      <c r="A30" s="96" t="s">
        <v>194</v>
      </c>
      <c r="B30" s="135"/>
    </row>
    <row r="31" spans="1:2" ht="15.75" customHeight="1">
      <c r="A31" s="97" t="s">
        <v>195</v>
      </c>
      <c r="B31" s="140"/>
    </row>
    <row r="32" spans="1:2" ht="15.75" customHeight="1">
      <c r="A32" s="97" t="s">
        <v>227</v>
      </c>
      <c r="B32" s="140"/>
    </row>
    <row r="33" spans="1:2" ht="15.75" customHeight="1">
      <c r="A33" s="97" t="s">
        <v>196</v>
      </c>
      <c r="B33" s="140"/>
    </row>
    <row r="34" spans="1:2" ht="15.75" customHeight="1">
      <c r="A34" s="97" t="s">
        <v>228</v>
      </c>
      <c r="B34" s="140"/>
    </row>
    <row r="35" spans="1:2" ht="15.75" customHeight="1">
      <c r="A35" s="97" t="s">
        <v>198</v>
      </c>
      <c r="B35" s="140"/>
    </row>
    <row r="36" spans="1:2" ht="15.75" customHeight="1">
      <c r="A36" s="97" t="s">
        <v>197</v>
      </c>
      <c r="B36" s="140"/>
    </row>
    <row r="37" spans="1:2" ht="15.75" customHeight="1">
      <c r="A37" s="97" t="s">
        <v>199</v>
      </c>
      <c r="B37" s="140"/>
    </row>
    <row r="38" spans="1:2" ht="15.75" customHeight="1">
      <c r="A38" s="96" t="s">
        <v>164</v>
      </c>
      <c r="B38" s="140"/>
    </row>
    <row r="39" spans="1:2" ht="15.75" customHeight="1">
      <c r="A39" s="96" t="s">
        <v>165</v>
      </c>
      <c r="B39" s="135"/>
    </row>
    <row r="40" spans="1:2" ht="15.75" customHeight="1">
      <c r="A40" s="97" t="s">
        <v>166</v>
      </c>
      <c r="B40" s="136"/>
    </row>
    <row r="41" spans="1:2" ht="15.75" customHeight="1" thickBot="1">
      <c r="A41" s="99" t="s">
        <v>200</v>
      </c>
      <c r="B41" s="137"/>
    </row>
    <row r="42" spans="1:2" ht="17.25" customHeight="1" thickTop="1">
      <c r="A42" s="222" t="s">
        <v>245</v>
      </c>
      <c r="B42" s="222"/>
    </row>
    <row r="43" spans="1:2" ht="17.25" customHeight="1">
      <c r="A43" s="223" t="s">
        <v>258</v>
      </c>
      <c r="B43" s="223"/>
    </row>
    <row r="44" spans="1:5" ht="20.25">
      <c r="A44" s="67" t="s">
        <v>167</v>
      </c>
      <c r="B44" s="144" t="s">
        <v>230</v>
      </c>
      <c r="C44" s="10"/>
      <c r="D44" s="10"/>
      <c r="E44" s="10"/>
    </row>
    <row r="45" spans="1:5" ht="19.5">
      <c r="A45" s="8"/>
      <c r="B45" s="79"/>
      <c r="C45" s="11"/>
      <c r="D45" s="11"/>
      <c r="E45" s="11"/>
    </row>
    <row r="46" spans="1:5" ht="18">
      <c r="A46" s="8"/>
      <c r="B46" s="91"/>
      <c r="C46" s="28"/>
      <c r="D46" s="28"/>
      <c r="E46" s="28"/>
    </row>
    <row r="47" spans="1:5" ht="18">
      <c r="A47" s="8"/>
      <c r="B47" s="91"/>
      <c r="C47" s="28"/>
      <c r="D47" s="28"/>
      <c r="E47" s="28"/>
    </row>
    <row r="48" spans="1:5" ht="18">
      <c r="A48" s="90"/>
      <c r="B48" s="145"/>
      <c r="C48" s="12"/>
      <c r="D48" s="12"/>
      <c r="E48" s="12"/>
    </row>
    <row r="49" spans="1:2" ht="18">
      <c r="A49" s="8"/>
      <c r="B49" s="26"/>
    </row>
    <row r="50" spans="1:2" ht="18">
      <c r="A50" s="8"/>
      <c r="B50" s="26"/>
    </row>
    <row r="51" spans="1:2" ht="18">
      <c r="A51" s="8"/>
      <c r="B51" s="26"/>
    </row>
  </sheetData>
  <sheetProtection/>
  <mergeCells count="3">
    <mergeCell ref="A42:B42"/>
    <mergeCell ref="A1:B1"/>
    <mergeCell ref="A43:B43"/>
  </mergeCells>
  <printOptions/>
  <pageMargins left="0.5" right="0.25" top="0.35" bottom="0.25" header="0.25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BTCTU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Vinh</dc:creator>
  <cp:keywords/>
  <dc:description/>
  <cp:lastModifiedBy>Nguyen Xuan Huong</cp:lastModifiedBy>
  <cp:lastPrinted>2013-11-22T01:36:14Z</cp:lastPrinted>
  <dcterms:created xsi:type="dcterms:W3CDTF">2006-05-24T07:45:32Z</dcterms:created>
  <dcterms:modified xsi:type="dcterms:W3CDTF">2013-11-25T07:04:39Z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</Properties>
</file>